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Сводка" sheetId="1" state="visible" r:id="rId3"/>
    <sheet name="Обязанности" sheetId="2" state="visible" r:id="rId4"/>
    <sheet name="Вакансии со ссылками" sheetId="3" state="visible" r:id="rId5"/>
    <sheet name="Допущения" sheetId="4" state="visible" r:id="rId6"/>
    <sheet name="Пункты (разметка)" sheetId="5" state="visible" r:id="rId7"/>
  </sheets>
  <definedNames>
    <definedName function="false" hidden="true" localSheetId="2" name="_xlnm._FilterDatabase" vbProcedure="false">'Вакансии со ссылками'!$A$1:$P$128</definedName>
    <definedName function="false" hidden="true" localSheetId="1" name="_xlnm._FilterDatabase" vbProcedure="false">Обязанности!$A$1:$H$85</definedName>
    <definedName function="false" hidden="true" localSheetId="4" name="_xlnm._FilterDatabase" vbProcedure="false">'Пункты (разметка)'!$A$1:$E$1407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<sst xmlns="http://schemas.openxmlformats.org/spreadsheetml/2006/main" count="6892" uniqueCount="1585">
  <si>
    <t xml:space="preserve">Сколько часов в неделю агент снимает с маркетолога, бухгалтера и ассистента</t>
  </si>
  <si>
    <t xml:space="preserve">Модель по обязанностям из открытых вакансий hh.ru на 16.10.2026 (вакансии и ссылки - лист «Вакансии со ссылками», допущения - лист «Допущения»). Это оценка, а не замер.</t>
  </si>
  <si>
    <t xml:space="preserve">Роль</t>
  </si>
  <si>
    <t xml:space="preserve">Вакансий в выборке</t>
  </si>
  <si>
    <t xml:space="preserve">Пунктов обязанностей</t>
  </si>
  <si>
    <t xml:space="preserve">Целиком, пунктов</t>
  </si>
  <si>
    <t xml:space="preserve">Частично, пунктов</t>
  </si>
  <si>
    <t xml:space="preserve">Не делает, пунктов</t>
  </si>
  <si>
    <t xml:space="preserve">Доля «целиком»</t>
  </si>
  <si>
    <t xml:space="preserve">Доля «частично»</t>
  </si>
  <si>
    <t xml:space="preserve">Доля «не делает»</t>
  </si>
  <si>
    <t xml:space="preserve">Часов в неделю: осторожно</t>
  </si>
  <si>
    <t xml:space="preserve">Часов в неделю: вероятно</t>
  </si>
  <si>
    <t xml:space="preserve">Часов в неделю: максимум</t>
  </si>
  <si>
    <t xml:space="preserve">Медиана оклада, ₽/мес до вычета</t>
  </si>
  <si>
    <t xml:space="preserve">Вакансий с окладом</t>
  </si>
  <si>
    <t xml:space="preserve">Стоимость снятых часов, ₽/мес (вероятно)</t>
  </si>
  <si>
    <t xml:space="preserve">Во сколько раз больше цены агента</t>
  </si>
  <si>
    <t xml:space="preserve">Маркетолог</t>
  </si>
  <si>
    <t xml:space="preserve">Бухгалтер</t>
  </si>
  <si>
    <t xml:space="preserve">Ассистент руководителя</t>
  </si>
  <si>
    <t xml:space="preserve">Среднее по трём ролям</t>
  </si>
  <si>
    <t xml:space="preserve">Источники</t>
  </si>
  <si>
    <t xml:space="preserve">Вакансии: открытая выдача hh.ru (https://hh.ru/search/vacancy), карточки вакансий по ссылкам на листе «Вакансии со ссылками», проверено 16.10.2026.</t>
  </si>
  <si>
    <t xml:space="preserve">Возможности и цена агента: https://vibemarketolog.ru/app, проверено 16.10.2026 (цена «от 14 990 ₽ в месяц»).</t>
  </si>
  <si>
    <t xml:space="preserve">Чтение: «вероятно» - основной вариант; «осторожно» и «максимум» - границы по допущениям. Доверительный интервал по выборке для «вероятно» - в сообщении агента и на графике.</t>
  </si>
  <si>
    <t xml:space="preserve">Категория обязанности</t>
  </si>
  <si>
    <t xml:space="preserve">Что делает агент</t>
  </si>
  <si>
    <t xml:space="preserve">Пунктов</t>
  </si>
  <si>
    <t xml:space="preserve">Вакансий с таким пунктом</t>
  </si>
  <si>
    <t xml:space="preserve">Доля вакансий</t>
  </si>
  <si>
    <t xml:space="preserve">Что на странице /app</t>
  </si>
  <si>
    <t xml:space="preserve">Пример формулировки из вакансии</t>
  </si>
  <si>
    <t xml:space="preserve">Контент: тексты, посты, контент-план, соцсети, рассылки, репутация</t>
  </si>
  <si>
    <t xml:space="preserve">целиком</t>
  </si>
  <si>
    <t xml:space="preserve">Соцсети: план публикаций, тексты голосом бренда, обложки; публикует во ВК, Telegram, Дзене, отвечает на комментарии</t>
  </si>
  <si>
    <t xml:space="preserve">Ведение и развитие групп в социальных сетях,написание и публикация контента</t>
  </si>
  <si>
    <t xml:space="preserve">Реклама: настройка и ведение кампаний (Директ, VK, таргет, контекст)</t>
  </si>
  <si>
    <t xml:space="preserve">Реклама и трафик: кампании в Директе и VK Рекламе, минус-слова, ставки, объявления</t>
  </si>
  <si>
    <t xml:space="preserve">Анализ конкурентной среды: мониторинг цен, ассортимента, рекламной активности конкурентов в строительном секторе</t>
  </si>
  <si>
    <t xml:space="preserve">Стратегия, планы, бюджеты, позиционирование, бренд</t>
  </si>
  <si>
    <t xml:space="preserve">частично</t>
  </si>
  <si>
    <t xml:space="preserve">Подготовка черновика и расчётов; решение остаётся за человеком</t>
  </si>
  <si>
    <t xml:space="preserve">Коммуникация со всеми подразделениями в целях получения и предоставления информации для целей маркетинга</t>
  </si>
  <si>
    <t xml:space="preserve">Мероприятия, выставки, съёмки, офлайн-активности</t>
  </si>
  <si>
    <t xml:space="preserve">не делает</t>
  </si>
  <si>
    <t xml:space="preserve">Физическое присутствие агенту недоступно</t>
  </si>
  <si>
    <t xml:space="preserve">Разработка и реализация плана маркетинговых мероприятий для продвижения продукции</t>
  </si>
  <si>
    <t xml:space="preserve">Отчёты, сводки и аналитика (метрики, воронка, эффективность)</t>
  </si>
  <si>
    <t xml:space="preserve">Аналитика и отчёты: отчёты по рекламе и продажам, сводки по менеджерам и воронке</t>
  </si>
  <si>
    <t xml:space="preserve">анализировать стоимость заявки и качество заявок</t>
  </si>
  <si>
    <t xml:space="preserve">Анализ рынка и конкурентов, мониторинг цен</t>
  </si>
  <si>
    <t xml:space="preserve">Конкуренты и рынок: цены и предложения конкурентов, обзор рынка</t>
  </si>
  <si>
    <t xml:space="preserve">Выявление и анализ потребностей целевой аудитории (строительные компании, частные застройщики, дизайнеры)</t>
  </si>
  <si>
    <t xml:space="preserve">Переговоры, звонки, встречи и работа с людьми вживую</t>
  </si>
  <si>
    <t xml:space="preserve">Агент работает на компьютере: звонки и встречи за человека не проводит</t>
  </si>
  <si>
    <t xml:space="preserve">сколько заявок дошло до отдела продаж</t>
  </si>
  <si>
    <t xml:space="preserve">Прочее и не распознано</t>
  </si>
  <si>
    <t xml:space="preserve">Не засчитываем: осторожная оценка</t>
  </si>
  <si>
    <t xml:space="preserve">сколько целевых клиентов увидели компанию</t>
  </si>
  <si>
    <t xml:space="preserve">Сайт и SEO: наполнение, правки, посадочные страницы, карточки</t>
  </si>
  <si>
    <t xml:space="preserve">SEO и сайты: готовит сайт к поиску, чинит формы и разметку; Сайты и посадочные в Space</t>
  </si>
  <si>
    <t xml:space="preserve">работать с сайтом, посадочными страницами, карточками услуг и формами заявок</t>
  </si>
  <si>
    <t xml:space="preserve">Креативы, дизайн, видео, фото</t>
  </si>
  <si>
    <t xml:space="preserve">Реклама и трафик: креативы; Соцсети: обложки (финальную подачу утверждает человек)</t>
  </si>
  <si>
    <t xml:space="preserve">Взаимодействие с дизайнером (составление тех. заданий)</t>
  </si>
  <si>
    <t xml:space="preserve">Офис и быт: канцелярия, хозяйство, гости, курьеры, ресепшн</t>
  </si>
  <si>
    <t xml:space="preserve">1. Кофе, чай и ингредиенты для бизнеса</t>
  </si>
  <si>
    <t xml:space="preserve">Налоги и отчётность (НДС, УСН, НДФЛ, баланс, сдача в ФНС и фонды)</t>
  </si>
  <si>
    <t xml:space="preserve">Финансист: налоговый календарь, подготовка; сдачу и подпись делает человек</t>
  </si>
  <si>
    <t xml:space="preserve">Аналитика и отчётность. По каждому тесту – подробный отчёт</t>
  </si>
  <si>
    <t xml:space="preserve">Подрядчики, поставщики, контрагенты, блогеры: поиск, ТЗ, контроль</t>
  </si>
  <si>
    <t xml:space="preserve">Конкуренты и рынок: поиск поставщиков; переписку и договорённости ведёт человек</t>
  </si>
  <si>
    <t xml:space="preserve">Взаимодействие с внешними подрядчиками</t>
  </si>
  <si>
    <t xml:space="preserve">Взаимодействие и согласование с подразделениями, руководством, клиентами</t>
  </si>
  <si>
    <t xml:space="preserve">Живое общение и согласование остаются за человеком</t>
  </si>
  <si>
    <t xml:space="preserve">Выполнение периодических и оперативных задач по плану маркетинга на месяц</t>
  </si>
  <si>
    <t xml:space="preserve">Склад, ТМЦ, основные средства, себестоимость</t>
  </si>
  <si>
    <t xml:space="preserve">Финансист: учёт по данным; физическую инвентаризацию выполняет человек</t>
  </si>
  <si>
    <t xml:space="preserve">делать контент с производства, склада, сервиса и мастерской</t>
  </si>
  <si>
    <t xml:space="preserve">Личные поручения руководителя</t>
  </si>
  <si>
    <t xml:space="preserve">Личный помощник: почта, календарь, напоминания для дела и дома</t>
  </si>
  <si>
    <t xml:space="preserve">Помогать собирать контент с клиники: фото, видео, отзывы, экспертные комментарии врачей, новости и кейсы</t>
  </si>
  <si>
    <t xml:space="preserve">Почта и переписка: письма, ответы, обращения</t>
  </si>
  <si>
    <t xml:space="preserve">Почта и рассылки: разбирает почту и готовит ответы, отправка после вашего «да»</t>
  </si>
  <si>
    <t xml:space="preserve">Грамотная устная и письменная речь</t>
  </si>
  <si>
    <t xml:space="preserve">Юридические вопросы: договоры, претензии, проверки</t>
  </si>
  <si>
    <t xml:space="preserve">Документы и КП: договоры, письма (проверку и подпись делает человек)</t>
  </si>
  <si>
    <t xml:space="preserve">регулярное обслуживание оборудования по договору</t>
  </si>
  <si>
    <t xml:space="preserve">CRM и заявки: внесение, обработка лидов, воронка</t>
  </si>
  <si>
    <t xml:space="preserve">Бизнес-аналитик: подключается к CRM, настраивает воронки; Битрикс24, amoCRM</t>
  </si>
  <si>
    <t xml:space="preserve">сколько оставили заявку</t>
  </si>
  <si>
    <t xml:space="preserve">Контроль сроков и исполнения поручений, напоминания</t>
  </si>
  <si>
    <t xml:space="preserve">Задачи по расписанию: напоминания о сроках; Текущая работа: что обещано и к какому сроку</t>
  </si>
  <si>
    <t xml:space="preserve">Постановка задач команде и подрядчикам, контроль сроков и качества</t>
  </si>
  <si>
    <t xml:space="preserve">Календарь, график, организация встреч и совещаний</t>
  </si>
  <si>
    <t xml:space="preserve">Личный помощник: почта, календарь, напоминания</t>
  </si>
  <si>
    <t xml:space="preserve">формировать маркетинговый календарь сети</t>
  </si>
  <si>
    <t xml:space="preserve">Зарплата, кадры, отпуска, больничные, табель</t>
  </si>
  <si>
    <t xml:space="preserve">Финансист и бухгалтер-помощник (расчёт готовит, проверяет человек)</t>
  </si>
  <si>
    <t xml:space="preserve">Подбор персонала: вакансии, отклики, приглашения</t>
  </si>
  <si>
    <t xml:space="preserve">Подбор людей: разбирает отклики, оценивает тестовые, приглашает лучших (решение за человеком)</t>
  </si>
  <si>
    <t xml:space="preserve">Успехов и до встречи на собеседовании!</t>
  </si>
  <si>
    <t xml:space="preserve">Ввод и обработка данных: таблицы, базы, выгрузки, актуализация</t>
  </si>
  <si>
    <t xml:space="preserve">Работа в браузере: заполняет формы и собирает данные в таблицы; Google Таблицы</t>
  </si>
  <si>
    <t xml:space="preserve">Внесение предложений по процессам и автоматизации</t>
  </si>
  <si>
    <t xml:space="preserve">Первичные документы, счета, акты, накладные, УПД</t>
  </si>
  <si>
    <t xml:space="preserve">Финансист и бухгалтер-помощник: первичка и счета через 1С; Счета и акты в 1С</t>
  </si>
  <si>
    <t xml:space="preserve">Оформление первичной документации с подрядчиками (акты, договоры, счета)</t>
  </si>
  <si>
    <t xml:space="preserve">Управление командой, обучение, мотивация, подчинённые</t>
  </si>
  <si>
    <t xml:space="preserve">Руководство людьми остаётся за человеком</t>
  </si>
  <si>
    <t xml:space="preserve">Твоя материальная мотивация будет расти вместе с твоим опытом</t>
  </si>
  <si>
    <t xml:space="preserve">Управленческий учёт, бюджет, финансовый анализ</t>
  </si>
  <si>
    <t xml:space="preserve">Финансист: расчёты и сводки; решение принимает человек</t>
  </si>
  <si>
    <t xml:space="preserve">вести маркетинговый бюджет и план-факт расходов</t>
  </si>
  <si>
    <t xml:space="preserve">Поиск и сбор информации, подбор поставщиков и площадок</t>
  </si>
  <si>
    <t xml:space="preserve">Поиск и браузер: собирает данные в таблицы; Конкуренты и рынок: поиск поставщиков</t>
  </si>
  <si>
    <t xml:space="preserve">Сбор фактуры по реализованным проектам, подготовка и выпуск клиентских кейсов</t>
  </si>
  <si>
    <t xml:space="preserve">Прием, проверка и обработка первичной документации по ТМЦ (накладные, акты, счета-фактуры и др.)</t>
  </si>
  <si>
    <t xml:space="preserve">Учет затрат по незавершенному строительству, формирование отчетности по объектам строительства</t>
  </si>
  <si>
    <t xml:space="preserve">Ведение складского учета в 1С: Бухгалтерия, отражение операций по движению ТМЦ в учетной системе</t>
  </si>
  <si>
    <t xml:space="preserve">Бухгалтерский учёт и проводки в 1С</t>
  </si>
  <si>
    <t xml:space="preserve">Финансы и счета: счета и акты в 1С (проводки проверяет человек)</t>
  </si>
  <si>
    <t xml:space="preserve">Учет операций по договорам лизинга</t>
  </si>
  <si>
    <t xml:space="preserve">Сверки и контроль задолженности (акты сверки, дебиторка)</t>
  </si>
  <si>
    <t xml:space="preserve">Финансы и счета: контроль долгов клиентов</t>
  </si>
  <si>
    <t xml:space="preserve">Проведение инвентаризаций, участие в сверках остатков с материально ответственными лицами</t>
  </si>
  <si>
    <t xml:space="preserve">Замещение кассиров в период их отсутствия (отпуск, б/л) , а именно:</t>
  </si>
  <si>
    <t xml:space="preserve">Контроль за своевременным и корректным отражением хозяйственных операций в 1С</t>
  </si>
  <si>
    <t xml:space="preserve">Документы, делопроизводство, приказы, протоколы, презентации, КП</t>
  </si>
  <si>
    <t xml:space="preserve">Документы и КП: коммерческие предложения, договоры, акты и письма в вашем фирменном стиле</t>
  </si>
  <si>
    <t xml:space="preserve">Участие в разработке и внедрении учетной политики предприятия, подготовка внутренних регламентов и инструкций</t>
  </si>
  <si>
    <t xml:space="preserve">Взаимодействие с внутренними подразделениями и внешними аудиторами по вопросам учета услуг, ОС и строительства</t>
  </si>
  <si>
    <t xml:space="preserve">Высшее профильное образование</t>
  </si>
  <si>
    <t xml:space="preserve">Банк-клиент и платежи</t>
  </si>
  <si>
    <t xml:space="preserve">Финансы и счета: реестр платежей на согласование (платёж отправляет человек)</t>
  </si>
  <si>
    <t xml:space="preserve">Выдача и прием наличных денежных средств, работа с терминалами, ведение кассовой дисциплины</t>
  </si>
  <si>
    <t xml:space="preserve">ведение книги продаж</t>
  </si>
  <si>
    <t xml:space="preserve">Выполнение поручений главного бухгалтера и руководства в рамках заявленных компетенций</t>
  </si>
  <si>
    <t xml:space="preserve">Контроль правильности оформления и своевременного поступления документов от поставщиков и подразделений</t>
  </si>
  <si>
    <t xml:space="preserve">оформление и выдача путевых листов, контроль расхода топлива по путевым листам на основании норм</t>
  </si>
  <si>
    <t xml:space="preserve">вести договора по аренде помещений</t>
  </si>
  <si>
    <t xml:space="preserve">Подготовка ответов на вопросы по отдельным операциям</t>
  </si>
  <si>
    <t xml:space="preserve">Выполняет иные поручения и указания главного бухгалтера Общества и директора филиала в пределах своих компетенций</t>
  </si>
  <si>
    <t xml:space="preserve">Формирование финансового результата</t>
  </si>
  <si>
    <t xml:space="preserve">Организация и ведение делопроизводства: сбор, систематизация, хранение бумажных и электронных документов</t>
  </si>
  <si>
    <t xml:space="preserve">участие в мероприятиях по инвентаризации имущества и финансового состояния предприятия</t>
  </si>
  <si>
    <t xml:space="preserve">Мониторинг закупочных цен и объёмов</t>
  </si>
  <si>
    <t xml:space="preserve">Командировки, билеты, отели, визы, бронирование</t>
  </si>
  <si>
    <t xml:space="preserve">Поиск и браузер: подбор вариантов; оплату и подтверждение делает человек</t>
  </si>
  <si>
    <t xml:space="preserve">Поступление билетов/денежных документов</t>
  </si>
  <si>
    <t xml:space="preserve">Организация и планирование рабочего дня руководителя</t>
  </si>
  <si>
    <t xml:space="preserve">Готовность к командировкам и мобильность</t>
  </si>
  <si>
    <t xml:space="preserve">Аккуратность, опрятность, умение работать с конфиденциальной информацией</t>
  </si>
  <si>
    <t xml:space="preserve">Собирать информацию у сотрудников и контролировать прохождение опросов и оценок</t>
  </si>
  <si>
    <t xml:space="preserve">Вести календарь руководителя, предупреждать конфликты и накладки</t>
  </si>
  <si>
    <t xml:space="preserve">фото- и видеосъёмка (в т.ч. с квадрокоптера)</t>
  </si>
  <si>
    <t xml:space="preserve">Контроль исполнения поручений и напоминание о важных задачах</t>
  </si>
  <si>
    <t xml:space="preserve">Выполнение бизнес- и личных поручений</t>
  </si>
  <si>
    <t xml:space="preserve">Не ждёшь подробных инструкций: уточняешь необходимое, разбираешься в вопросе и предлагаешь решение</t>
  </si>
  <si>
    <t xml:space="preserve">Частичное ведение документооборота и деловой переписки</t>
  </si>
  <si>
    <t xml:space="preserve">Сопровождение руководителя на встречах, переговорах, совещаниях и командировках (МО, Крым)</t>
  </si>
  <si>
    <t xml:space="preserve">В конце дня присылать короткий отчёт по выполненным задачам</t>
  </si>
  <si>
    <t xml:space="preserve">Быт и финансы семьи: оплата ЖКХ, штрафов, счетов. Отчетность и контроль расходов</t>
  </si>
  <si>
    <t xml:space="preserve">Взаимодействие с партнёрами, сотрудниками и внешними службами</t>
  </si>
  <si>
    <t xml:space="preserve">вести коммуникацию с клиентами и подрядчиками разного уровня</t>
  </si>
  <si>
    <t xml:space="preserve">Если вы умеете организовывать жизнь и задачи первого лица так, чтобы всё работало без сбоев, — ждем ваши отклики!</t>
  </si>
  <si>
    <t xml:space="preserve">Находить и структурировать информацию. Понятно оформлять таблицы</t>
  </si>
  <si>
    <t xml:space="preserve">Обучение под руководством опытных наставников</t>
  </si>
  <si>
    <t xml:space="preserve">поиск информации и подготовка подборок с рекомендациями</t>
  </si>
  <si>
    <t xml:space="preserve">внимательно относится к деталям и договоренностям</t>
  </si>
  <si>
    <t xml:space="preserve">оформление документов, контроль оплаты счетов</t>
  </si>
  <si>
    <t xml:space="preserve">Оказывать административную и организационную поддержку директору</t>
  </si>
  <si>
    <t xml:space="preserve">Вести личные записи и напоминания, согласовывать их с рабочим расписанием через бизнес-ассистента</t>
  </si>
  <si>
    <t xml:space="preserve">Креативность, позитивное мышление и стрессоустойчивость</t>
  </si>
  <si>
    <t xml:space="preserve">Сбор и анализ управленческой информации для поддержки принятия решений</t>
  </si>
  <si>
    <t xml:space="preserve">Вести учёт закупок и расходов в своей зоне ответственности</t>
  </si>
  <si>
    <t xml:space="preserve">Работать с корпоративными сервисами, таблицами, документами и задачами в Битрикс24</t>
  </si>
  <si>
    <t xml:space="preserve">№</t>
  </si>
  <si>
    <t xml:space="preserve">Должность</t>
  </si>
  <si>
    <t xml:space="preserve">Регион</t>
  </si>
  <si>
    <t xml:space="preserve">Оклад от, ₽</t>
  </si>
  <si>
    <t xml:space="preserve">Оклад до, ₽</t>
  </si>
  <si>
    <t xml:space="preserve">Как указан</t>
  </si>
  <si>
    <t xml:space="preserve">Оклад для расчёта, ₽/мес до вычета</t>
  </si>
  <si>
    <t xml:space="preserve">Ссылка на вакансию</t>
  </si>
  <si>
    <t xml:space="preserve">Целиком</t>
  </si>
  <si>
    <t xml:space="preserve">Частично</t>
  </si>
  <si>
    <t xml:space="preserve">Не делает</t>
  </si>
  <si>
    <t xml:space="preserve">Доля: осторожно</t>
  </si>
  <si>
    <t xml:space="preserve">Доля: вероятно</t>
  </si>
  <si>
    <t xml:space="preserve">Доля: максимум</t>
  </si>
  <si>
    <t xml:space="preserve">Маркетолог / Специалист по маркетингу</t>
  </si>
  <si>
    <t xml:space="preserve">Курган</t>
  </si>
  <si>
    <t xml:space="preserve">на руки</t>
  </si>
  <si>
    <t xml:space="preserve">https://hh.ru/vacancy/138406767</t>
  </si>
  <si>
    <t xml:space="preserve">Миасс</t>
  </si>
  <si>
    <t xml:space="preserve">https://hh.ru/vacancy/138383040</t>
  </si>
  <si>
    <t xml:space="preserve">Маркетолог / интернет-маркетолог в Makala</t>
  </si>
  <si>
    <t xml:space="preserve">Магнитогорск</t>
  </si>
  <si>
    <t xml:space="preserve">https://hh.ru/vacancy/138475909</t>
  </si>
  <si>
    <t xml:space="preserve">Маркетолог-стажер (с фокусом на эксперименты)</t>
  </si>
  <si>
    <t xml:space="preserve">Красноярск</t>
  </si>
  <si>
    <t xml:space="preserve">https://hh.ru/vacancy/135814912</t>
  </si>
  <si>
    <t xml:space="preserve">Хабаровск</t>
  </si>
  <si>
    <t xml:space="preserve">https://hh.ru/vacancy/138288307</t>
  </si>
  <si>
    <t xml:space="preserve">Иркутск</t>
  </si>
  <si>
    <t xml:space="preserve">до вычета налога</t>
  </si>
  <si>
    <t xml:space="preserve">https://hh.ru/vacancy/138535327</t>
  </si>
  <si>
    <t xml:space="preserve">Маркетолог, контент менеджер, специалист по товарному контенту</t>
  </si>
  <si>
    <t xml:space="preserve">Москва</t>
  </si>
  <si>
    <t xml:space="preserve">https://hh.ru/vacancy/137985970</t>
  </si>
  <si>
    <t xml:space="preserve">Барнаул</t>
  </si>
  <si>
    <t xml:space="preserve">https://hh.ru/vacancy/138535254</t>
  </si>
  <si>
    <t xml:space="preserve">Маркетолог по продвижению и развитию продукта</t>
  </si>
  <si>
    <t xml:space="preserve">Уфа</t>
  </si>
  <si>
    <t xml:space="preserve">https://hh.ru/vacancy/138534904</t>
  </si>
  <si>
    <t xml:space="preserve">Южно-Сахалинск</t>
  </si>
  <si>
    <t xml:space="preserve">https://hh.ru/vacancy/138534223</t>
  </si>
  <si>
    <t xml:space="preserve">Санкт-Петербург</t>
  </si>
  <si>
    <t xml:space="preserve">https://hh.ru/vacancy/137772692</t>
  </si>
  <si>
    <t xml:space="preserve">https://hh.ru/vacancy/138533247</t>
  </si>
  <si>
    <t xml:space="preserve">Маркетолог сети кофеен</t>
  </si>
  <si>
    <t xml:space="preserve">https://hh.ru/vacancy/137983821</t>
  </si>
  <si>
    <t xml:space="preserve">Digital-маркетолог / Интернет-маркетолог</t>
  </si>
  <si>
    <t xml:space="preserve">Казань</t>
  </si>
  <si>
    <t xml:space="preserve">https://hh.ru/vacancy/138188732</t>
  </si>
  <si>
    <t xml:space="preserve">Продуктовый маркетолог</t>
  </si>
  <si>
    <t xml:space="preserve">https://hh.ru/vacancy/133014931</t>
  </si>
  <si>
    <t xml:space="preserve">Бренд-маркетолог (beauty сфера)</t>
  </si>
  <si>
    <t xml:space="preserve">https://hh.ru/vacancy/138531833</t>
  </si>
  <si>
    <t xml:space="preserve">Контент-маркетолог / Senior SMM</t>
  </si>
  <si>
    <t xml:space="preserve">не указан</t>
  </si>
  <si>
    <t xml:space="preserve">https://hh.ru/vacancy/138531774</t>
  </si>
  <si>
    <t xml:space="preserve">Музыкальный менеджер-маркетолог</t>
  </si>
  <si>
    <t xml:space="preserve">https://hh.ru/vacancy/138531745</t>
  </si>
  <si>
    <t xml:space="preserve">Маркетолог-аналитик (аутсорсинговые услуги)</t>
  </si>
  <si>
    <t xml:space="preserve">https://hh.ru/vacancy/138531663</t>
  </si>
  <si>
    <t xml:space="preserve">SMM-маркетолог</t>
  </si>
  <si>
    <t xml:space="preserve">Московский (Москва)</t>
  </si>
  <si>
    <t xml:space="preserve">https://hh.ru/vacancy/138531613</t>
  </si>
  <si>
    <t xml:space="preserve">Маркетолог (HR-агентство)</t>
  </si>
  <si>
    <t xml:space="preserve">Нижний Новгород</t>
  </si>
  <si>
    <t xml:space="preserve">https://hh.ru/vacancy/138321562</t>
  </si>
  <si>
    <t xml:space="preserve">Маркетолог в образовательный проект</t>
  </si>
  <si>
    <t xml:space="preserve">https://hh.ru/vacancy/138531565</t>
  </si>
  <si>
    <t xml:space="preserve">Маркетолог / бизнес-ассистент по привлечению клиентов и кадров</t>
  </si>
  <si>
    <t xml:space="preserve">Омск</t>
  </si>
  <si>
    <t xml:space="preserve">https://hh.ru/vacancy/137768055</t>
  </si>
  <si>
    <t xml:space="preserve">Помощник/ассистент маркетолога</t>
  </si>
  <si>
    <t xml:space="preserve">Сочи</t>
  </si>
  <si>
    <t xml:space="preserve">https://hh.ru/vacancy/138320408</t>
  </si>
  <si>
    <t xml:space="preserve">Менеджер маркетинговых проектов/Маркетолог</t>
  </si>
  <si>
    <t xml:space="preserve">Мытищи (Московская область)</t>
  </si>
  <si>
    <t xml:space="preserve">https://hh.ru/vacancy/138528624</t>
  </si>
  <si>
    <t xml:space="preserve">https://hh.ru/vacancy/138527455</t>
  </si>
  <si>
    <t xml:space="preserve">Диджитал маркетолог</t>
  </si>
  <si>
    <t xml:space="preserve">https://hh.ru/vacancy/137539593</t>
  </si>
  <si>
    <t xml:space="preserve">Маркетолог (B2B)</t>
  </si>
  <si>
    <t xml:space="preserve">https://hh.ru/vacancy/137628809</t>
  </si>
  <si>
    <t xml:space="preserve">Продуктовый маркетолог (торговое оборудование, B2B)</t>
  </si>
  <si>
    <t xml:space="preserve">Щелково (Московская область)</t>
  </si>
  <si>
    <t xml:space="preserve">https://hh.ru/vacancy/138318069</t>
  </si>
  <si>
    <t xml:space="preserve">Интернет-маркетолог / UA Specialist</t>
  </si>
  <si>
    <t xml:space="preserve">https://hh.ru/vacancy/138397220</t>
  </si>
  <si>
    <t xml:space="preserve">https://hh.ru/vacancy/137538614</t>
  </si>
  <si>
    <t xml:space="preserve">Тамбов</t>
  </si>
  <si>
    <t xml:space="preserve">https://hh.ru/vacancy/138529562</t>
  </si>
  <si>
    <t xml:space="preserve">Продуктовый контент-маркетолог</t>
  </si>
  <si>
    <t xml:space="preserve">https://hh.ru/vacancy/134781921</t>
  </si>
  <si>
    <t xml:space="preserve">https://hh.ru/vacancy/138315456</t>
  </si>
  <si>
    <t xml:space="preserve">Маркетолог маркетплейсов</t>
  </si>
  <si>
    <t xml:space="preserve">https://hh.ru/vacancy/138185829</t>
  </si>
  <si>
    <t xml:space="preserve">Младший продуктовый маркетолог / Junior Product Marketing Manager</t>
  </si>
  <si>
    <t xml:space="preserve">https://hh.ru/vacancy/137658700</t>
  </si>
  <si>
    <t xml:space="preserve">Маркетолог операционный / Маркетолог общих функций</t>
  </si>
  <si>
    <t xml:space="preserve">https://hh.ru/vacancy/138314906</t>
  </si>
  <si>
    <t xml:space="preserve">CRM маркетолог</t>
  </si>
  <si>
    <t xml:space="preserve">https://hh.ru/vacancy/138314771</t>
  </si>
  <si>
    <t xml:space="preserve">B2B-маркетолог (лидогенерация и контент)</t>
  </si>
  <si>
    <t xml:space="preserve">Рязань</t>
  </si>
  <si>
    <t xml:space="preserve">https://hh.ru/vacancy/138185344</t>
  </si>
  <si>
    <t xml:space="preserve">https://hh.ru/vacancy/137125426</t>
  </si>
  <si>
    <t xml:space="preserve">Performance-маркетолог / Маркетолог маркетплейсов</t>
  </si>
  <si>
    <t xml:space="preserve">https://hh.ru/vacancy/137120929</t>
  </si>
  <si>
    <t xml:space="preserve">Королев (Московская область)</t>
  </si>
  <si>
    <t xml:space="preserve">https://hh.ru/vacancy/137120930</t>
  </si>
  <si>
    <t xml:space="preserve">https://hh.ru/vacancy/137125449</t>
  </si>
  <si>
    <t xml:space="preserve">Краснодар</t>
  </si>
  <si>
    <t xml:space="preserve">https://hh.ru/vacancy/138185178</t>
  </si>
  <si>
    <t xml:space="preserve">Интернет-маркетолог</t>
  </si>
  <si>
    <t xml:space="preserve">https://hh.ru/vacancy/137977254</t>
  </si>
  <si>
    <t xml:space="preserve">Бухгалтер по учету ТМЦ</t>
  </si>
  <si>
    <t xml:space="preserve">https://hh.ru/vacancy/138502429</t>
  </si>
  <si>
    <t xml:space="preserve">Бухгалтер по услугам / ОС / незавершенное строительство</t>
  </si>
  <si>
    <t xml:space="preserve">https://hh.ru/vacancy/138523694</t>
  </si>
  <si>
    <t xml:space="preserve">https://hh.ru/vacancy/138535693</t>
  </si>
  <si>
    <t xml:space="preserve">Ведущий бухгалтер 1 категории отдела отчетности</t>
  </si>
  <si>
    <t xml:space="preserve">https://hh.ru/vacancy/138535525</t>
  </si>
  <si>
    <t xml:space="preserve">Заместитель главного бухгалтера</t>
  </si>
  <si>
    <t xml:space="preserve">Новосибирск</t>
  </si>
  <si>
    <t xml:space="preserve">https://hh.ru/vacancy/137614907</t>
  </si>
  <si>
    <t xml:space="preserve">Главный бухгалтер</t>
  </si>
  <si>
    <t xml:space="preserve">Новокузнецк</t>
  </si>
  <si>
    <t xml:space="preserve">https://hh.ru/vacancy/134638517</t>
  </si>
  <si>
    <t xml:space="preserve">Благовещенск (Амурская область)</t>
  </si>
  <si>
    <t xml:space="preserve">https://hh.ru/vacancy/138535321</t>
  </si>
  <si>
    <t xml:space="preserve">Бухгалтер-кассир</t>
  </si>
  <si>
    <t xml:space="preserve">https://hh.ru/vacancy/137846049</t>
  </si>
  <si>
    <t xml:space="preserve">Владивосток</t>
  </si>
  <si>
    <t xml:space="preserve">https://hh.ru/vacancy/138323478</t>
  </si>
  <si>
    <t xml:space="preserve">Чита</t>
  </si>
  <si>
    <t xml:space="preserve">https://hh.ru/vacancy/138403505</t>
  </si>
  <si>
    <t xml:space="preserve">https://hh.ru/vacancy/138535253</t>
  </si>
  <si>
    <t xml:space="preserve">https://hh.ru/vacancy/138535247</t>
  </si>
  <si>
    <t xml:space="preserve">Финансист-бухгалтер/Делопроизводитель</t>
  </si>
  <si>
    <t xml:space="preserve">https://hh.ru/vacancy/138535207</t>
  </si>
  <si>
    <t xml:space="preserve">https://hh.ru/vacancy/137902000</t>
  </si>
  <si>
    <t xml:space="preserve">Адлер</t>
  </si>
  <si>
    <t xml:space="preserve">https://hh.ru/vacancy/138535111</t>
  </si>
  <si>
    <t xml:space="preserve">https://hh.ru/vacancy/138535056</t>
  </si>
  <si>
    <t xml:space="preserve">https://hh.ru/vacancy/138535033</t>
  </si>
  <si>
    <t xml:space="preserve">Шелехов</t>
  </si>
  <si>
    <t xml:space="preserve">https://hh.ru/vacancy/137985611</t>
  </si>
  <si>
    <t xml:space="preserve">https://hh.ru/vacancy/138356185</t>
  </si>
  <si>
    <t xml:space="preserve">https://hh.ru/vacancy/137773007</t>
  </si>
  <si>
    <t xml:space="preserve">Бухгалтер единственный для ИП</t>
  </si>
  <si>
    <t xml:space="preserve">https://hh.ru/vacancy/138534877</t>
  </si>
  <si>
    <t xml:space="preserve">Краснообск</t>
  </si>
  <si>
    <t xml:space="preserve">https://hh.ru/vacancy/138534878</t>
  </si>
  <si>
    <t xml:space="preserve">Бухгалтер на первичную документацию</t>
  </si>
  <si>
    <t xml:space="preserve">Магадан</t>
  </si>
  <si>
    <t xml:space="preserve">https://hh.ru/vacancy/138534864</t>
  </si>
  <si>
    <t xml:space="preserve">Главный бухгалтер филиала Общества в Исламской Республике Иран</t>
  </si>
  <si>
    <t xml:space="preserve">https://hh.ru/vacancy/138534848</t>
  </si>
  <si>
    <t xml:space="preserve">https://hh.ru/vacancy/138534849</t>
  </si>
  <si>
    <t xml:space="preserve">Якутск</t>
  </si>
  <si>
    <t xml:space="preserve">https://hh.ru/vacancy/138199365</t>
  </si>
  <si>
    <t xml:space="preserve">Бухгалтер (общепит)</t>
  </si>
  <si>
    <t xml:space="preserve">https://hh.ru/vacancy/138193922</t>
  </si>
  <si>
    <t xml:space="preserve">Бухгалтер материальной группы</t>
  </si>
  <si>
    <t xml:space="preserve">Ангарск</t>
  </si>
  <si>
    <t xml:space="preserve">https://hh.ru/vacancy/138533854</t>
  </si>
  <si>
    <t xml:space="preserve">Бухгалтер (ведение ИП на УСН)</t>
  </si>
  <si>
    <t xml:space="preserve">https://hh.ru/vacancy/138533564</t>
  </si>
  <si>
    <t xml:space="preserve">Бухгалтер по начислению жилищно-коммунальных услуг</t>
  </si>
  <si>
    <t xml:space="preserve">https://hh.ru/vacancy/137679507</t>
  </si>
  <si>
    <t xml:space="preserve">Петропавловск-Камчатский</t>
  </si>
  <si>
    <t xml:space="preserve">https://hh.ru/vacancy/137456819</t>
  </si>
  <si>
    <t xml:space="preserve">https://hh.ru/vacancy/137984130</t>
  </si>
  <si>
    <t xml:space="preserve">https://hh.ru/vacancy/138533288</t>
  </si>
  <si>
    <t xml:space="preserve">https://hh.ru/vacancy/134662137</t>
  </si>
  <si>
    <t xml:space="preserve">Бухгалтер (учет сырья и материалов, и иные участки)</t>
  </si>
  <si>
    <t xml:space="preserve">https://hh.ru/vacancy/137375961</t>
  </si>
  <si>
    <t xml:space="preserve">Бухгалтер в группу компаний ООО Карьер</t>
  </si>
  <si>
    <t xml:space="preserve">https://hh.ru/vacancy/138400858</t>
  </si>
  <si>
    <t xml:space="preserve">Иваново (Ивановская область)</t>
  </si>
  <si>
    <t xml:space="preserve">https://hh.ru/vacancy/137983519</t>
  </si>
  <si>
    <t xml:space="preserve">https://hh.ru/vacancy/137612729</t>
  </si>
  <si>
    <t xml:space="preserve">Главный бухгалтер (Производственно-торговая компания)</t>
  </si>
  <si>
    <t xml:space="preserve">https://hh.ru/vacancy/138532412</t>
  </si>
  <si>
    <t xml:space="preserve">Бухгалтер по расчету заработной платы и кадровому учету</t>
  </si>
  <si>
    <t xml:space="preserve">https://hh.ru/vacancy/137422145</t>
  </si>
  <si>
    <t xml:space="preserve">Производственный бухгалтер / бухгалтер ТМЦ</t>
  </si>
  <si>
    <t xml:space="preserve">Нальчик</t>
  </si>
  <si>
    <t xml:space="preserve">https://hh.ru/vacancy/138475474</t>
  </si>
  <si>
    <t xml:space="preserve">Бухгалтер стажер (начинающий)</t>
  </si>
  <si>
    <t xml:space="preserve">Кстово</t>
  </si>
  <si>
    <t xml:space="preserve">https://hh.ru/vacancy/138477528</t>
  </si>
  <si>
    <t xml:space="preserve">https://hh.ru/vacancy/138532328</t>
  </si>
  <si>
    <t xml:space="preserve">Ростов-на-Дону</t>
  </si>
  <si>
    <t xml:space="preserve">https://hh.ru/vacancy/137611933</t>
  </si>
  <si>
    <t xml:space="preserve">https://hh.ru/vacancy/137829560</t>
  </si>
  <si>
    <t xml:space="preserve">Персональный ассистент/личный помощник</t>
  </si>
  <si>
    <t xml:space="preserve">https://hh.ru/vacancy/137829546</t>
  </si>
  <si>
    <t xml:space="preserve">Персональный ассистент топ-менеджера страховой компании (офис)</t>
  </si>
  <si>
    <t xml:space="preserve">https://hh.ru/vacancy/137979709</t>
  </si>
  <si>
    <t xml:space="preserve">Персональный ассистент генерального директора</t>
  </si>
  <si>
    <t xml:space="preserve">https://hh.ru/vacancy/135847154</t>
  </si>
  <si>
    <t xml:space="preserve">Персональный ассистент (со знанием английского языка)</t>
  </si>
  <si>
    <t xml:space="preserve">Саратов</t>
  </si>
  <si>
    <t xml:space="preserve">https://hh.ru/vacancy/137537833</t>
  </si>
  <si>
    <t xml:space="preserve">Личный ассистент директора</t>
  </si>
  <si>
    <t xml:space="preserve">https://hh.ru/vacancy/137760799</t>
  </si>
  <si>
    <t xml:space="preserve">Личный помощник генерального директора</t>
  </si>
  <si>
    <t xml:space="preserve">https://hh.ru/vacancy/138308796</t>
  </si>
  <si>
    <t xml:space="preserve">Менеджер консьерж сервиса/Персональный ассистент</t>
  </si>
  <si>
    <t xml:space="preserve">https://hh.ru/vacancy/138376847</t>
  </si>
  <si>
    <t xml:space="preserve">Персональный ассистент</t>
  </si>
  <si>
    <t xml:space="preserve">https://hh.ru/vacancy/138510843</t>
  </si>
  <si>
    <t xml:space="preserve">Личный помощник Генерального директора (работа с семьей)</t>
  </si>
  <si>
    <t xml:space="preserve">https://hh.ru/vacancy/137422958</t>
  </si>
  <si>
    <t xml:space="preserve">Персональный ассистент управляющего директора</t>
  </si>
  <si>
    <t xml:space="preserve">https://hh.ru/vacancy/134996995</t>
  </si>
  <si>
    <t xml:space="preserve">https://hh.ru/vacancy/138499583</t>
  </si>
  <si>
    <t xml:space="preserve">https://hh.ru/vacancy/137562909</t>
  </si>
  <si>
    <t xml:space="preserve">https://hh.ru/vacancy/138491219</t>
  </si>
  <si>
    <t xml:space="preserve">https://hh.ru/vacancy/137499824</t>
  </si>
  <si>
    <t xml:space="preserve">Личный ассистент собственника</t>
  </si>
  <si>
    <t xml:space="preserve">Ижевск</t>
  </si>
  <si>
    <t xml:space="preserve">https://hh.ru/vacancy/138278273</t>
  </si>
  <si>
    <t xml:space="preserve">Личный помощник Генерального директора</t>
  </si>
  <si>
    <t xml:space="preserve">Нахабино (Московская область)</t>
  </si>
  <si>
    <t xml:space="preserve">https://hh.ru/vacancy/137807452</t>
  </si>
  <si>
    <t xml:space="preserve">Личный помощник Директора</t>
  </si>
  <si>
    <t xml:space="preserve">https://hh.ru/vacancy/137807359</t>
  </si>
  <si>
    <t xml:space="preserve">Персональный ассистент (метро Киевская)</t>
  </si>
  <si>
    <t xml:space="preserve">https://hh.ru/vacancy/138485615</t>
  </si>
  <si>
    <t xml:space="preserve">https://hh.ru/vacancy/138466833</t>
  </si>
  <si>
    <t xml:space="preserve">Персональный ассистент собственника (Lifestyle)</t>
  </si>
  <si>
    <t xml:space="preserve">https://hh.ru/vacancy/137091029</t>
  </si>
  <si>
    <t xml:space="preserve">Персональный ассистент / Бизнес-ассистент</t>
  </si>
  <si>
    <t xml:space="preserve">https://hh.ru/vacancy/138448000</t>
  </si>
  <si>
    <t xml:space="preserve">https://hh.ru/vacancy/138447431</t>
  </si>
  <si>
    <t xml:space="preserve">https://hh.ru/vacancy/137877433</t>
  </si>
  <si>
    <t xml:space="preserve">Администратор премиум-студии дизайна / Личный ассистент собственника</t>
  </si>
  <si>
    <t xml:space="preserve">https://hh.ru/vacancy/138443292</t>
  </si>
  <si>
    <t xml:space="preserve">Executive Personal Assistant / Персональный ассистент</t>
  </si>
  <si>
    <t xml:space="preserve">https://hh.ru/vacancy/137444440</t>
  </si>
  <si>
    <t xml:space="preserve">https://hh.ru/vacancy/138440662</t>
  </si>
  <si>
    <t xml:space="preserve">Персональный ассистент собственника / Family Office (английский язык C1)</t>
  </si>
  <si>
    <t xml:space="preserve">https://hh.ru/vacancy/138000701</t>
  </si>
  <si>
    <t xml:space="preserve">https://hh.ru/vacancy/137868293</t>
  </si>
  <si>
    <t xml:space="preserve">Персональный помощник Генерального директора</t>
  </si>
  <si>
    <t xml:space="preserve">https://hh.ru/vacancy/137598848</t>
  </si>
  <si>
    <t xml:space="preserve">Личный ассистент директора / HR-координатор</t>
  </si>
  <si>
    <t xml:space="preserve">https://hh.ru/vacancy/137635215</t>
  </si>
  <si>
    <t xml:space="preserve">Персональный ассистент на ресепшен</t>
  </si>
  <si>
    <t xml:space="preserve">https://hh.ru/vacancy/137787967</t>
  </si>
  <si>
    <t xml:space="preserve">Персональный ассистент собственника с функцией офис-менеджера</t>
  </si>
  <si>
    <t xml:space="preserve">https://hh.ru/vacancy/137427335</t>
  </si>
  <si>
    <t xml:space="preserve">Персональный Ассистент Генерального директора 24/7</t>
  </si>
  <si>
    <t xml:space="preserve">https://hh.ru/vacancy/138412009</t>
  </si>
  <si>
    <t xml:space="preserve">Личный ассистент собственников / Координатор Family Office</t>
  </si>
  <si>
    <t xml:space="preserve">https://hh.ru/vacancy/138399362</t>
  </si>
  <si>
    <t xml:space="preserve">Личный помощник / ассистент генерального директора (ст.м. Маршала Покрышкина)</t>
  </si>
  <si>
    <t xml:space="preserve">https://hh.ru/vacancy/138365186</t>
  </si>
  <si>
    <t xml:space="preserve">Личный помощник собственника бизнеса</t>
  </si>
  <si>
    <t xml:space="preserve">https://hh.ru/vacancy/138361998</t>
  </si>
  <si>
    <t xml:space="preserve">Личный помощник / Персональный ассистент (Fashion, м.Спортивная)</t>
  </si>
  <si>
    <t xml:space="preserve">https://hh.ru/vacancy/138358941</t>
  </si>
  <si>
    <t xml:space="preserve">Допущения и правила расчёта</t>
  </si>
  <si>
    <t xml:space="preserve">Жёлтые ячейки можно менять: вся сводка пересчитается сама.</t>
  </si>
  <si>
    <t xml:space="preserve">Рабочая неделя, часов</t>
  </si>
  <si>
    <t xml:space="preserve">стандартная 40-часовая неделя (ТК РФ, ст. 91)</t>
  </si>
  <si>
    <t xml:space="preserve">Цена ВайбАгента, ₽ в месяц (от)</t>
  </si>
  <si>
    <t xml:space="preserve">публичная страница vibemarketolog.ru/app, проверено 16.10.2026</t>
  </si>
  <si>
    <t xml:space="preserve">Недель в месяце</t>
  </si>
  <si>
    <t xml:space="preserve">52 недели / 12 месяцев</t>
  </si>
  <si>
    <t xml:space="preserve">Ставка НДФЛ для пересчёта «на руки» в «до вычета налога»</t>
  </si>
  <si>
    <t xml:space="preserve">оклад «на руки» делится на (1 - ставка); для окладов до 200 тыс. ₽ в месяц ставка 13%</t>
  </si>
  <si>
    <t xml:space="preserve">Сценарий</t>
  </si>
  <si>
    <t xml:space="preserve">Доля времени, которую снимает агент на пункте «целиком»</t>
  </si>
  <si>
    <t xml:space="preserve">Доля времени на пункте «частично»</t>
  </si>
  <si>
    <t xml:space="preserve">Как читать</t>
  </si>
  <si>
    <t xml:space="preserve">осторожно</t>
  </si>
  <si>
    <t xml:space="preserve">Осторожно: даже готовую работу человек проверяет и согласует, это съедает половину времени</t>
  </si>
  <si>
    <t xml:space="preserve">вероятно</t>
  </si>
  <si>
    <t xml:space="preserve">Вероятно: типовой режим, человек проверяет результат выборочно</t>
  </si>
  <si>
    <t xml:space="preserve">максимум</t>
  </si>
  <si>
    <t xml:space="preserve">Максимум: агент подключён ко всем нужным программам, проверка минимальная</t>
  </si>
  <si>
    <t xml:space="preserve">Метод</t>
  </si>
  <si>
    <t xml:space="preserve">1. Источник: открытая выдача hh.ru на 16.10.2026, вакансии за последние 7 дней по России, поиск по названию должности. Берём не больше 50 вакансий на роль, в каждой не менее 3 пунктов в разделе обязанностей.</t>
  </si>
  <si>
    <t xml:space="preserve">2. Каждый пункт обязанностей относим к категории по ключевым словам (лист «Пункты (разметка)») и к уровню: «целиком», «частично», «не делает».</t>
  </si>
  <si>
    <t xml:space="preserve">3. Уровень определяется публичными возможностями ВайбАгента на странице vibemarketolog.ru/app (отчёты, документы, почта, реклама, таблицы, напоминания и др.). Звонки, переговоры, встречи, офис и руководство людьми агент не берёт.</t>
  </si>
  <si>
    <t xml:space="preserve">4. Для каждой вакансии: доля = (пунктов «целиком» × коэффициент1 + пунктов «частично» × коэффициент2) / всех пунктов. Роль = среднее по вакансиям. Часы в неделю = неделя × доля. Все пункты считаем равными по времени.</t>
  </si>
  <si>
    <t xml:space="preserve">5. Пункт, который не удалось распознать, считаем «не делает»: оценка осторожная.</t>
  </si>
  <si>
    <t xml:space="preserve">6. Стоимость снятых часов = медианный оклад по вакансиям с окладом × доля («вероятно»). Оклад «на руки» пересчитан в «до вычета налога»; если указана вилка, берём середину.</t>
  </si>
  <si>
    <t xml:space="preserve">Границы: это модель по описаниям вакансий, а не замер времени. Описания неполные, а у людей часть работы не записана в вакансии. Коэффициенты - допущения, их надо проверить на неделе реальных задач. Освободившиеся часы дают экономию, только если их передать другой работе или не нанимать лишнего человека.</t>
  </si>
  <si>
    <t xml:space="preserve">Правила отнесения пунктов</t>
  </si>
  <si>
    <t xml:space="preserve">Категория</t>
  </si>
  <si>
    <t xml:space="preserve">Уровень</t>
  </si>
  <si>
    <t xml:space="preserve">Признаки (корни слов)</t>
  </si>
  <si>
    <t xml:space="preserve">календар, расписани руковод, директор, встреч, рабоч, график* руковод, ведени графика, организаци, планировани, назначени, согласовани, координаци, подготовк  встреч, совещани, переговор, собрани, планёр, планер, видеоконференц, zoom, конфе</t>
  </si>
  <si>
    <t xml:space="preserve">проведени встреч, совещани, переговор, презентац, собеседован, консультац, ведени переговор, холодн звонк, продаж, обзвон, звонк, телефон звонк, линии, приём* звонк, клиент, посетител, прием* звонк, общени с клиент, покупател, заказчик, пар</t>
  </si>
  <si>
    <t xml:space="preserve">мероприят, выставк, конференци, ивент, event, офлайн, оффлайн, наружн реклам, типографи, полиграф, съёмк, съемк, промо-акци, стенд, форум, семинар, вебинар, мерч, мерчандайз, сувенир</t>
  </si>
  <si>
    <t xml:space="preserve">канцеляр, хозяйствен, хозтовар, хоз., обеспечени офис, работы офис, жизнедеятельност, бесперебойн, заказ воды, кофе, канцтовар, питани, обед, еды, цвет, подарк, гостей, и, ями, я, посетител, курьер, ресепшн, reception, ресепшен, уборк, поря</t>
  </si>
  <si>
    <t xml:space="preserve">сверк, дебитор, кредитор, задолженност, долги, ов, ами, просрочк, расч[её]ты с покупател, поставщик, контрагент, заказчик, подотч, взаимозач, контроль* оплат, поступлен</t>
  </si>
  <si>
    <t xml:space="preserve">зарплат, заработн, оплат труда, начислени зарплат, отпуск, больнич, табел, кадров, премир, удержани, алимент, личных дел, трудов книжк, договор, зп</t>
  </si>
  <si>
    <t xml:space="preserve">налог, ндс, усн, енс, ндфл, рсв, баланс, декларац, бухгалтерск, финансов, статистическ, регламентированн, налогов отч[её]тност, отч[её]тност, фнс, пфр, сфр, фсс, росстат, страховы взнос, взнос, камеральн, ифнс, эцп, сдач отч[её]т</t>
  </si>
  <si>
    <t xml:space="preserve">первичн, счёт-фактур, счет-фактур, счета-фактур, упд, накладн, акты, актов, ами, выставлен счет, счёт, счета, ов на оплат, клиент, покупател, счетов, документооборот, эдо, диадок, сбис, кассов документ, операц, авансов отч[её]т, товарн отч[</t>
  </si>
  <si>
    <t xml:space="preserve">склад, тмц, основн средств, инвентаризац, материальн цен, запас, учёт, учет, номенклатур, остатк, себестоимост, калькуляц, списани, оприходован, амортизац</t>
  </si>
  <si>
    <t xml:space="preserve">1с, 1c, бухгалтерск и налогов уч[её]т, ведени бухгалтерск, учёта, учета, бухучёт, бухучет, уч[её]т* операц, хозяйственн, расч[её]т, затрат, доход, расход, движен, проводк, бухуч[её]т, участк уч[её]та, закрыти месяц, период, план счетов, уч[</t>
  </si>
  <si>
    <t xml:space="preserve">управленческ, бюджетирован, финансов анализ, модел, план, результат, контрол, отч[её]т, уч[её]т, план-факт, p&amp;l, опиу, cashflow, рентабельност, маржинальност</t>
  </si>
  <si>
    <t xml:space="preserve">банк, платеж, платёж, оплат счет, счёт, поставщик, услуг, расч[её]тн счет, выписк, эквайринг, касс, наличн, казначейств, финансов операц, поток, поступлен, ддс, движени денежн</t>
  </si>
  <si>
    <t xml:space="preserve">командировк, билет, отел[ьяеи], бронировани, виз[аыуе], трансфер, авиа, ж/д, железнодорожн, поездк, путешеств</t>
  </si>
  <si>
    <t xml:space="preserve">личн поручен, дел, задач, вопрос, быт, нужд, персональн поручен, поручен личн, семь, семь руковод, быт вопрос, ребёнк, ребенк, школ, врач, ремонт, недвижим, домашн</t>
  </si>
  <si>
    <t xml:space="preserve">контрол исполнен, сроков, выполнен, поручен, задач, дедлайн, напомина, ведени задач, трекер, статус* задач, проект, отслеживани задач, следи за сроками, исполнен, исполнени поручен, постановк задач, распределени задач, jira, trello, asana, </t>
  </si>
  <si>
    <t xml:space="preserve">директ, контекстн, таргет, рекламн кампани, кабинет, канал, площадк, бюджет, объявлен, акци, активност, кампани, ведени рекламы, реклам в интернет, в соцсет, в яндекс, в вк, в telegram, в телеграм, на площадк, настройк рекламы, запуск рекла</t>
  </si>
  <si>
    <t xml:space="preserve">конкурент, анализ, изучени, исследовани, мониторинг, обзор*  рынк, цен, ценов, ассортимент, тренд, аудитори, целев, потребител, спрос, маркетингов исследован, рыночн, бенчмарк, мониторинг* рынк, ценов мониторинг, целев аудитори, портрет, ры</t>
  </si>
  <si>
    <t xml:space="preserve">подбор* персонал, сотрудник, кадров, кандидат, рекрут, найм, поиск* персонал, вакансии, резюме, отклик, собеседован, адаптаци нов</t>
  </si>
  <si>
    <t xml:space="preserve">управлени команд, персонал, сотрудник, отдел, коллектив, людьми, проект, подразделени, работой, руководств команд, работ, группой, руковод командой, отделом, маркетолог, наставнич, мотивац, обучени, тимбилдинг, подчинённ, подчиненн, делегир</t>
  </si>
  <si>
    <t xml:space="preserve">контент, публикаци, посты, ов, ами, smm, смм, соцсет, социальн сет, telegram, телеграм, вконтакте, вк, дзен, youtube, ютуб, рассылк, e-mail, тексты, ах, копирайт, статья, ьи, ей, блог, сторис, reels, рилс, инстаграм, instagram, сообществ, к</t>
  </si>
  <si>
    <t xml:space="preserve">сайт, лендинг, seo, сео, посадочн, landing, cms, wordpress, tilda, тильд, bitrix, битрикс, интернет-магазин, юзабилити, ux, ui, a/b, ab-тест, конверси, карточк товар, маркетплейс, wildberries, ozon, озон, вайлдберриз, яндекс.маркет, авито, </t>
  </si>
  <si>
    <t xml:space="preserve">креатив, баннер, дизайн, вёрстк, верстк, макет, видео, монтаж, анимац, фото, figma, фигма, photoshop, фотошоп, canva, иллюстрац, упаковк, брендбук, фирменн стил, визуал, рекламн материал, наглядн, полиграфическ</t>
  </si>
  <si>
    <t xml:space="preserve">аналитик, анализ, аналитическ, метрик, отч[её]т, kpi, roi, romi, cpl, cpo, cac, ltv, воронк, показател, статистик, дашборд, сводк, эффективност, результат работ, кампани, деятельност, прогноз, план-факт, мониторинг, оценк результат, контрол</t>
  </si>
  <si>
    <t xml:space="preserve">стратеги, планировани, бюджет, позиционирован, бренд, маркетингов план, политик, компани, активност, коммуникаци, канал, мероприят, продукт, задач, цел, деятельност, страт, инструмент, стратег, продвижени, развити бренда, компании, направле</t>
  </si>
  <si>
    <t xml:space="preserve">поиск* информац, поставщик, исполнител, подрядчик, контакт, данн, клиент, партн, площад, кандидат, сотрудник, подбор* поставщик, информац, материал, сбор* информац, статистик, справочн, обзор* рынк, новост, изучени информац, предложен, запр</t>
  </si>
  <si>
    <t xml:space="preserve">подрядчик, блогер, инфлюенсер, партн[её]р, фрилансер, агентств, поставщик, исполнител, контрагент, тз, техническ задани, заказчик</t>
  </si>
  <si>
    <t xml:space="preserve">юридическ, договор, претензи, судебн, правов, комплаенс, compliance, лиценз, персональн данн, проверк контролир, гос, фнс, надзор, взаимодействи с контролир, налогов</t>
  </si>
  <si>
    <t xml:space="preserve">crm, амо, amo, битрикс24, лидов, ы, ами, воронк продаж, автоворонк, чат-бот, боты, ов, заявк</t>
  </si>
  <si>
    <t xml:space="preserve">excel, эксель, таблиц, google, гугл, выгрузк, ввод* данн, информац, документ, показател, ввод, внесени, занесени, заполнени, обработк данн, базы данн, систематизац, сортиров, актуализац, обновлени данн, баз, прайс, каталог, карточек, ассорт</t>
  </si>
  <si>
    <t xml:space="preserve">почт, электронн письм, письм, корреспонденц, переписк, мессенджер, чаты, ов, ами, обратн связь, обращени, запрос, входящ, ответ на</t>
  </si>
  <si>
    <t xml:space="preserve">делопроизводств, документ, приказ, распоряжен, протокол, презентац, кп, коммерческ предложен, шаблон, регламент, инструкц, архив, реестр, служебн записк, справк, оформлени, заверени, подпис, согласовани документ, деловая переписк, деловой п</t>
  </si>
  <si>
    <t xml:space="preserve">взаимодействи, согласовани, координаци, коммуникац, общени, работа с отдел, подразделени, руковод, коллег, сотрудник, связь, поддержани отношен, связ, участи в, сопровожден, помощь, поддержк, содействи, консультирован, информирован, организ</t>
  </si>
  <si>
    <t xml:space="preserve">Вакансия</t>
  </si>
  <si>
    <t xml:space="preserve">Пункт обязанности (как в вакансии)</t>
  </si>
  <si>
    <t xml:space="preserve">Администрирование и наполнение сайта компании (каталог продукции, статьи, новости)</t>
  </si>
  <si>
    <t xml:space="preserve">[текст скрыт: есть название, цифры или контакт]</t>
  </si>
  <si>
    <t xml:space="preserve">Заказ и контроль размещения наружной рекламы, медиапланирование</t>
  </si>
  <si>
    <t xml:space="preserve">Подготовка коммерческих предложений и презентационных материалов для клиентов</t>
  </si>
  <si>
    <t xml:space="preserve">Сбор и анализ обратной связи от клиентов, работа с отзывами</t>
  </si>
  <si>
    <t xml:space="preserve">Коммуникация с подрядчиками, согласование документов и оплат подрядчикам</t>
  </si>
  <si>
    <t xml:space="preserve">Обеспечение функцией маркетинга всех смежных подразделений на предприятии (прямая коммуникация)</t>
  </si>
  <si>
    <t xml:space="preserve">Главная задача маркетолога — создавать поток качественных заявок и усиливать бренд компании</t>
  </si>
  <si>
    <t xml:space="preserve">сколько заявок превратилось в оплату</t>
  </si>
  <si>
    <t xml:space="preserve">какие направления дают деньги</t>
  </si>
  <si>
    <t xml:space="preserve">какие каналы нужно усиливать</t>
  </si>
  <si>
    <t xml:space="preserve">как сделать предложение компании более понятным и продающим</t>
  </si>
  <si>
    <t xml:space="preserve">Какие направления нужно будет продвигать?</t>
  </si>
  <si>
    <t xml:space="preserve">2. Кофемашины и оборудование</t>
  </si>
  <si>
    <t xml:space="preserve">Продвижение автоматических и рожковых кофемашин, кофемолок, решений для кофеен, вендинговых аппаратов и оборудования для бизнеса</t>
  </si>
  <si>
    <t xml:space="preserve">3. Ремонт кофемашин и барного оборудования- это отдельное</t>
  </si>
  <si>
    <t xml:space="preserve">направление</t>
  </si>
  <si>
    <t xml:space="preserve">У нас есть компетенции, мастера, сервис, реальные обращения и понятная услуга. Нужно упаковать это направление так, чтобы клиенты в Магнитогорске и области понимали: если сломалась кофемашина, кофемолка или оборудование бара — нужно обращаться к нам</t>
  </si>
  <si>
    <t xml:space="preserve">ремонт автоматических кофемашин</t>
  </si>
  <si>
    <t xml:space="preserve">ремонт рожковых кофемашин</t>
  </si>
  <si>
    <t xml:space="preserve">ремонт кофемолок</t>
  </si>
  <si>
    <t xml:space="preserve">профилактику и чистку оборудования</t>
  </si>
  <si>
    <t xml:space="preserve">сервисное обслуживание кофеен, офисов, ресторанов и торговых точек</t>
  </si>
  <si>
    <t xml:space="preserve">выезд мастера</t>
  </si>
  <si>
    <t xml:space="preserve">5. СТМ — собственная торговая марка</t>
  </si>
  <si>
    <t xml:space="preserve">Продвижение производства кофе под брендом клиента: подбор бленда, упаковка, дизайн, документы, поставки</t>
  </si>
  <si>
    <t xml:space="preserve">Что нужно будет делать?</t>
  </si>
  <si>
    <t xml:space="preserve">упаковывать направление ремонта кофемашин и барного оборудования</t>
  </si>
  <si>
    <t xml:space="preserve">помогать отделу продаж: презентации, КП, скрипты, рассылки, акции, аргументы</t>
  </si>
  <si>
    <t xml:space="preserve">следить за конкурентами и предлагать, как сделать наше предложение сильнее</t>
  </si>
  <si>
    <t xml:space="preserve">работать с подрядчиками: дизайнер, фотограф, видео, таргетолог, программист, если потребуется</t>
  </si>
  <si>
    <t xml:space="preserve">Генерация и тестирование маркетинговых гипотез (ключевой блок). Формулировать гипотезы по всем этапам воронки: от привлечения до удержания клиентов</t>
  </si>
  <si>
    <t xml:space="preserve">Привлечение новых абонентов (онлайн- и офлайн-каналы). Настройка контекстной и таргетированной рекламы</t>
  </si>
  <si>
    <t xml:space="preserve">Работа с существующей базой (удержание и апсейл). Генерация гипотез по снижению оттока. Разработка и тестирование программ лояльности</t>
  </si>
  <si>
    <t xml:space="preserve">Разработка и проведение исследований (целевая аудитория, конкуренты, рынок)</t>
  </si>
  <si>
    <t xml:space="preserve">Продвижение бренда, ассортимента</t>
  </si>
  <si>
    <t xml:space="preserve">Управление программой лояльности</t>
  </si>
  <si>
    <t xml:space="preserve">Работа с визуалом бренда - поддержание фирменной символики в точках продаж, каналах продвижения</t>
  </si>
  <si>
    <t xml:space="preserve">Обеспечение точек продаж рекламной и сувенирной продукцией</t>
  </si>
  <si>
    <t xml:space="preserve">Работа с сайтом (наполнение, продвижение)</t>
  </si>
  <si>
    <t xml:space="preserve">Реализовывать маркетинговый план клиники в городе</t>
  </si>
  <si>
    <t xml:space="preserve">Запускать и контролировать локальные рекламные активности: наружная реклама, полиграфия, размещения у партнеров, офлайн-акции, мероприятия</t>
  </si>
  <si>
    <t xml:space="preserve">Искать и развивать партнерства: бизнес-центры, фитнес-клубы, салоны красоты, школы, детские центры, локальные сообщества и другие точки контакта с аудиторией</t>
  </si>
  <si>
    <t xml:space="preserve">Контролировать наличие и актуальность рекламных материалов в клинике</t>
  </si>
  <si>
    <t xml:space="preserve">Взаимодействовать с подрядчиками: типографии, промоутеры, рекламные площадки, локальные СМИ, блогеры</t>
  </si>
  <si>
    <t xml:space="preserve">Следить за карточками клиники на Яндекс Картах, 2ГИС и других площадках: актуальность информации, отзывы, рейтинг, фото, акции</t>
  </si>
  <si>
    <t xml:space="preserve">Контролировать размещение акций и спецпредложений в городе</t>
  </si>
  <si>
    <t xml:space="preserve">Анализировать эффективность рекламных активностей: обращения, заявки, записи, стоимость лида, отклик от партнерств</t>
  </si>
  <si>
    <t xml:space="preserve">Еженедельно предоставлять отчет по выполненным задачам, расходам и результатам</t>
  </si>
  <si>
    <t xml:space="preserve">Создание новых карточек товаров на сайте бренда и редактирование существующих (добавление характеристик, описаний и фото через программу Мой склад)</t>
  </si>
  <si>
    <t xml:space="preserve">Мониторинг контента на сайте бренда, регулярная проверка полноты и корректности описаний и фото</t>
  </si>
  <si>
    <t xml:space="preserve">Подготовка и запуск маркетинговых акций бренда</t>
  </si>
  <si>
    <t xml:space="preserve">Мониторинг представленности бренда на ресурсах официальных партнеров</t>
  </si>
  <si>
    <t xml:space="preserve">Мониторинг отзывов и комментариев</t>
  </si>
  <si>
    <t xml:space="preserve">Проведение совместных маркетинговых активностей с партнерами</t>
  </si>
  <si>
    <t xml:space="preserve">Участие в формировании списков товаров для предметных и интерьерных фотосессий (новинки, недостающие ракурсы к старым товарам)</t>
  </si>
  <si>
    <t xml:space="preserve">Помощь в организации мероприятий (выставки, конференции)</t>
  </si>
  <si>
    <t xml:space="preserve">Работа с дизайнером (постановка задач и приемка работ: полиграфия, баннеры для акций, фото товаров – съемка и генерация)</t>
  </si>
  <si>
    <t xml:space="preserve">Разработка маркетинговой стратегии</t>
  </si>
  <si>
    <t xml:space="preserve">Подготовка презентационных материалов (статьи, брошюры, презентации, каталоги, КП)</t>
  </si>
  <si>
    <t xml:space="preserve">Взаимодействие с подрядчиками (по развитию сайтов и соц. сетей компании, полиграфии, наружной рекламы, СМИ и т.д.)</t>
  </si>
  <si>
    <t xml:space="preserve">Организовать и контролировать проведение маркетинговых и имиджевых мероприятий</t>
  </si>
  <si>
    <t xml:space="preserve">Разработка этикеток, участие в разработке упаковки продукции</t>
  </si>
  <si>
    <t xml:space="preserve">Высшее образование</t>
  </si>
  <si>
    <t xml:space="preserve">Получение опыта в одной из самых крупных и динамичных компаний нашего региона</t>
  </si>
  <si>
    <t xml:space="preserve">Интересные задачи, работа в слаженном коллективе, нацеленном на результат</t>
  </si>
  <si>
    <t xml:space="preserve">Увидел себя в объявлении? Звони. Будем рады видеть тебя в нашей команде!</t>
  </si>
  <si>
    <t xml:space="preserve">Анализировать аудиторию, конкурентов и возможности роста в Уфе, Казани и Екатеринбурге</t>
  </si>
  <si>
    <t xml:space="preserve">Разрабатывать позиционирование, УТП и продающие рекламные предложения для разных сегментов аудитории</t>
  </si>
  <si>
    <t xml:space="preserve">Формировать маркетинговые гипотезы и ТЗ для реализации инициатив по различным каналам продвижения</t>
  </si>
  <si>
    <t xml:space="preserve">Анализировать результаты маркетинговых активностей: стоимость заявки, конверсию и влияние на продажи</t>
  </si>
  <si>
    <t xml:space="preserve">Координировать реализацию маркетинговых инициатив совместно с профильными специалистами команды по всем каналам продвижения</t>
  </si>
  <si>
    <t xml:space="preserve">Участвовать в развитии продукта: новые предложения, названия и описания блюд, упаковка и мерч</t>
  </si>
  <si>
    <t xml:space="preserve">Анализ конкурентной среды</t>
  </si>
  <si>
    <t xml:space="preserve">Работа с отзывами клиентов</t>
  </si>
  <si>
    <t xml:space="preserve">Сопровождение ввода новой функциональности мобильного приложения</t>
  </si>
  <si>
    <t xml:space="preserve">Модерирование размещаемого контента на сайте, мобильном приложении компании</t>
  </si>
  <si>
    <t xml:space="preserve">Требования:</t>
  </si>
  <si>
    <t xml:space="preserve">Образование высшее - маркетинг, менеджмент (желательно, но не обязательно)</t>
  </si>
  <si>
    <t xml:space="preserve">Умение работать в команде</t>
  </si>
  <si>
    <t xml:space="preserve">Умение анализировать данные и делать выводы</t>
  </si>
  <si>
    <t xml:space="preserve">Умение работать в режиме многозадачности</t>
  </si>
  <si>
    <t xml:space="preserve">Условия:</t>
  </si>
  <si>
    <t xml:space="preserve">Работа в успешной крупной Компании региона с 20-летней историей в команде интересных, увлеченных своими делом людей</t>
  </si>
  <si>
    <t xml:space="preserve">Большой и дружный коллектив</t>
  </si>
  <si>
    <t xml:space="preserve">Трудоустройство в соответствии с ТК РФ</t>
  </si>
  <si>
    <t xml:space="preserve">График работы: ПН-ПТ, 9:00 - 18:00, также дополнительная занятость в праздничные дни</t>
  </si>
  <si>
    <t xml:space="preserve">Вкусное питание за счет предприятия</t>
  </si>
  <si>
    <t xml:space="preserve">Разработка и реализация маркетинговой стратегии клиники</t>
  </si>
  <si>
    <t xml:space="preserve">Формирование позиционирования, продуктовой линейки и ценностного предложения</t>
  </si>
  <si>
    <t xml:space="preserve">Формирование медиаплана и распределение рекламного бюджета</t>
  </si>
  <si>
    <t xml:space="preserve">Работа с внешними агентствами</t>
  </si>
  <si>
    <t xml:space="preserve">Контроль эффективности рекламных каналов и аналитики</t>
  </si>
  <si>
    <t xml:space="preserve">Разработка контент-плана</t>
  </si>
  <si>
    <t xml:space="preserve">Генерация новых маркетинговых гипотез и их тестирование</t>
  </si>
  <si>
    <t xml:space="preserve">Ключевая задача — увеличение загрузки аппаратных направлений</t>
  </si>
  <si>
    <t xml:space="preserve">Запуск новых услуг: упаковка, стратегия вывода, прогрев аудитории, первые продажи</t>
  </si>
  <si>
    <t xml:space="preserve">Организация мероприятий, развитие партнёрств, работа с блогерами и лидерами мнений Санкт-Петербурга</t>
  </si>
  <si>
    <t xml:space="preserve">Адаптация трендов под медицинскую сферу с соблюдением законодательства</t>
  </si>
  <si>
    <t xml:space="preserve">Глубокий анализ рынка и конкурентов, выявление трендов и точек роста</t>
  </si>
  <si>
    <t xml:space="preserve">Выбор и тестирование эффективных каналов продвижения и рекламы</t>
  </si>
  <si>
    <t xml:space="preserve">Участие в запуске новых продуктов и их продвижении на рынке</t>
  </si>
  <si>
    <t xml:space="preserve">Умение анализировать рынок, сегментировать аудиторию и формировать УТП</t>
  </si>
  <si>
    <t xml:space="preserve">Практический опыт в выборе и реализации каналов продвижения (онлайн и офлайн)</t>
  </si>
  <si>
    <t xml:space="preserve">Навыки подготовки презентаций, коммерческих предложений, рекламных и обучающих материалов</t>
  </si>
  <si>
    <t xml:space="preserve">Креативность, самостоятельность, умение работать в команде</t>
  </si>
  <si>
    <t xml:space="preserve">формирование УТП для гостей, умение строить долгосрочную стратегию</t>
  </si>
  <si>
    <t xml:space="preserve">анализировать кофейни, их аудиторию, окружение, конкурентов и точки роста</t>
  </si>
  <si>
    <t xml:space="preserve">разрабатывать маркетинговые гипотезы и локальные механики продвижения</t>
  </si>
  <si>
    <t xml:space="preserve">самостоятельно вести кампанию от идеи и расчета бюджета до запуска и оценки результата</t>
  </si>
  <si>
    <t xml:space="preserve">развивать акции, партнерства, локальные размещения, мероприятия и другие каналы привлечения гостей</t>
  </si>
  <si>
    <t xml:space="preserve">работать с программой лояльности и механиками возврата гостей</t>
  </si>
  <si>
    <t xml:space="preserve">участвовать в маркетинговом сопровождении новых кофеен</t>
  </si>
  <si>
    <t xml:space="preserve">ставить задачи дизайнерам, производствам и другим подрядчикам и контролировать результат</t>
  </si>
  <si>
    <t xml:space="preserve">создавать понятную отчетность по каждой проведенной кампании</t>
  </si>
  <si>
    <t xml:space="preserve">систематизировать результаты экспериментов и формировать базу знаний Коферусс: что сработало, что не сработало и что стоит масштабировать</t>
  </si>
  <si>
    <t xml:space="preserve">Кого мы ищем</t>
  </si>
  <si>
    <t xml:space="preserve">Нам подойдет человек, который умеет не только придумать кампанию, но и ответить после ее завершения на три вопроса:</t>
  </si>
  <si>
    <t xml:space="preserve">участвовать в продвижении товаров на маркетплейсах, анализировать внутреннюю рекламу и ДРР</t>
  </si>
  <si>
    <t xml:space="preserve">контролировать и развивать онлайн-репутацию бренда, работать с отзывами и упоминаниями компании в интернете</t>
  </si>
  <si>
    <t xml:space="preserve">Анализировать рынок (сегменты, тренды и конкурентов) и формировать гипотезы по продвижению</t>
  </si>
  <si>
    <t xml:space="preserve">Разрабатывать позиционирование, УТП, продуктовые предложения</t>
  </si>
  <si>
    <t xml:space="preserve">Вести бэклог гипотез: приоритизировать, запускать тесты, оценивать результаты и определять, что масштабировать</t>
  </si>
  <si>
    <t xml:space="preserve">Проводить интервью с клиентами, продажами и техническими специалистами</t>
  </si>
  <si>
    <t xml:space="preserve">Взаимодействовать с внутренними заказчиками и готовить регулярные отчёты и дашборды по маркетинговым активностям и результатам</t>
  </si>
  <si>
    <t xml:space="preserve">Изучать продукт, целевую аудиторию и конкурентов, формулировать преимущества оборудования и предложения для клиник и врачей</t>
  </si>
  <si>
    <t xml:space="preserve">Разрабатывать контент, тексты, статьи, кейсы, сценарии, публикации и материалы для социальных сетей</t>
  </si>
  <si>
    <t xml:space="preserve">Осуществлять маркетинговую поддержку партнеров, готовить материалы для клиник, шаблоны контента и публикаций, сценарии продвижения процедур</t>
  </si>
  <si>
    <t xml:space="preserve">Ставить задачи дизайнерам и подрядчикам, контролировать сроки и качество выполнения</t>
  </si>
  <si>
    <t xml:space="preserve">Участвовать в подготовке образовательных и методических материалов: статей, кейсов, сценариев и материалов для обучающих программ</t>
  </si>
  <si>
    <t xml:space="preserve">Что ожидается от Вас</t>
  </si>
  <si>
    <t xml:space="preserve">Опыт самостоятельного ведения маркетинговых задач — от постановки до запуска и оценки результата</t>
  </si>
  <si>
    <t xml:space="preserve">Понимание продуктового маркетинга, позиционирования, сегментации аудитории и маркетинговых воронок</t>
  </si>
  <si>
    <t xml:space="preserve">Грамотный письменный русский язык и умение создавать понятные, убедительные тексты без рекламных штампов</t>
  </si>
  <si>
    <t xml:space="preserve">Навыки подготовки презентаций, брифов и технических заданий; уверенное владение таблицами и презентациями</t>
  </si>
  <si>
    <t xml:space="preserve">Умение формулировать запросы к ИИ, дорабатывать результаты под задачи и стиль бренда, проверять факты, цифры и источники</t>
  </si>
  <si>
    <t xml:space="preserve">Умение вести несколько проектов одновременно, взаимодействовать с подрядчиками и соблюдать сроки</t>
  </si>
  <si>
    <t xml:space="preserve">Визуальная насмотренность, самостоятельность и готовность предлагать решения, а не только выполнять поставленные задачи</t>
  </si>
  <si>
    <t xml:space="preserve">Создавать контент, публиковать, писать тексты</t>
  </si>
  <si>
    <t xml:space="preserve">Лидировать создание контента: формировать контент-план, ставить задачи копирайтерам, фотографам, видеографам, контролировать и публиковать материалы</t>
  </si>
  <si>
    <t xml:space="preserve">Разрабатывать идеи для продвижения, интеграций с партнёрами и инфлюенсерами</t>
  </si>
  <si>
    <t xml:space="preserve">Создавать концепции имиджевых и событийных съёмок: подбирать подрядчиков, ставить чёткие ТЗ и принимать готовый результат</t>
  </si>
  <si>
    <t xml:space="preserve">Отвечать за вовлечённость и коммуникацию с аудиторией: анализировать комментарии, вести диалог</t>
  </si>
  <si>
    <t xml:space="preserve">Анализировать эффективность: готовить ежемесячную отчётность по результатам и предлагать гипотезы для роста показателей</t>
  </si>
  <si>
    <t xml:space="preserve">Организация и поддержка музыкальных событий, концертов и творческих проектов</t>
  </si>
  <si>
    <t xml:space="preserve">Взаимодействие с медиа: подготовка материалов, коммуникация с радио и ТВ, продвижение новостей группы</t>
  </si>
  <si>
    <t xml:space="preserve">Разработка и реализация маркетинговых стратегий для продвижения бренда и новых релизов</t>
  </si>
  <si>
    <t xml:space="preserve">Ведение социальных сетей и онлайн-платформ, создание контента</t>
  </si>
  <si>
    <t xml:space="preserve">Анализ эффективности рекламных кампаний и поиск новых каналов продвижения</t>
  </si>
  <si>
    <t xml:space="preserve">Творческая и организационная поддержка всех проектов группы</t>
  </si>
  <si>
    <t xml:space="preserve">Опыт работы в музыкальной индустрии или маркетинге от 1 года</t>
  </si>
  <si>
    <t xml:space="preserve">Понимание инструментального жанра и музыкального рынка</t>
  </si>
  <si>
    <t xml:space="preserve">Навыки работы с медиа и опыт организации мероприятий</t>
  </si>
  <si>
    <t xml:space="preserve">Креативность, инициативность и умение работать в режиме многозадачности</t>
  </si>
  <si>
    <t xml:space="preserve">Анализировать рынок потенциальных клиентов: склады, производства, логистические центры, фулфилменты и другие предприятия с массовой потребностью в персонале</t>
  </si>
  <si>
    <t xml:space="preserve">Настройка, введение и оптимизация рекламных кампаний (Яндекс.Директ, таргетированная реклама)</t>
  </si>
  <si>
    <t xml:space="preserve">Разработка и актуализация позиционирования услуг компании</t>
  </si>
  <si>
    <t xml:space="preserve">Создание лид-магнитов, презентаций компании и продающих коммерческих предложений (совместно с отделом продаж)</t>
  </si>
  <si>
    <t xml:space="preserve">Доработка текущего сайта и создание конвертящих лендингов под конкретные услуги</t>
  </si>
  <si>
    <t xml:space="preserve">Привлекать заявки в Институт через Нельзяграм без использования платного продвижения. Вы будете отвечать за весь цикл: от создания контента до получения заявок по кодовому слову</t>
  </si>
  <si>
    <t xml:space="preserve">Разработка и упаковка лид-магнитов (гайды, чек-листы, мини-уроки, вебинары и т.д.). Дизайнер и копирайтер в команде есть</t>
  </si>
  <si>
    <t xml:space="preserve">Анализ конкурентов и трендов в нише психологии, адаптация под наш продукт</t>
  </si>
  <si>
    <t xml:space="preserve">Отслеживание метрик (охваты, вовлеченность, количество кодовых слов, конверсия в заявку)</t>
  </si>
  <si>
    <t xml:space="preserve">Сегментировать базу контактов, использовать инфоповоды, внедрять партнерские спецпроекты и программы лояльности</t>
  </si>
  <si>
    <t xml:space="preserve">Вести отчетность по всем метрикам отдела: лидам, конверсиям и каналам продвижения, проводить регулярный анализ конкурентов</t>
  </si>
  <si>
    <t xml:space="preserve">Формировать и внедрять маркетинговую стратегию для двух филиалов и онлайн-направления</t>
  </si>
  <si>
    <t xml:space="preserve">Планировать маркетинговые активности, ресурсы и бюджет</t>
  </si>
  <si>
    <t xml:space="preserve">Фокусироваться на продажах: привлекать целевых клиентов и помогать увеличивать повторные покупки</t>
  </si>
  <si>
    <t xml:space="preserve">Самостоятельно вести один маркетинговый канал - например, рекламу, сайт или социальные сети</t>
  </si>
  <si>
    <t xml:space="preserve">Находить подрядчиков для отдельных задач и контролировать результат</t>
  </si>
  <si>
    <t xml:space="preserve">Вместе с управляющим школы планировать и оценивать офлайн-продвижение</t>
  </si>
  <si>
    <t xml:space="preserve">Главный результат вашей работы - внедрённая маркетинговая стратегия и целевые обращения в школы</t>
  </si>
  <si>
    <t xml:space="preserve">привлекать в команду сильных мастеров и администраторов</t>
  </si>
  <si>
    <t xml:space="preserve">готовить к открытию новые филиалы, чтобы их сразу заполнили клиенты и мастера</t>
  </si>
  <si>
    <t xml:space="preserve">анализировать, какие каналы работают лучше, и развивать их</t>
  </si>
  <si>
    <t xml:space="preserve">способны добиваться от подрядчиков необходимого результата и отстаивать интересы компании</t>
  </si>
  <si>
    <t xml:space="preserve">пользуетесь нейросетями с умом вникая в результат</t>
  </si>
  <si>
    <t xml:space="preserve">доводите начатое до конца с соблюдением сроков</t>
  </si>
  <si>
    <t xml:space="preserve">у вас есть вкус и насмотренность для оценки дизайна</t>
  </si>
  <si>
    <t xml:space="preserve">у вас грамотная русская речь, правильная орфография</t>
  </si>
  <si>
    <t xml:space="preserve">вы пунктуальны и самостоятельны</t>
  </si>
  <si>
    <t xml:space="preserve">Так мы поймем, что вы внимательный кандидат и действительно прочитали текст</t>
  </si>
  <si>
    <t xml:space="preserve">Планировать календарь мероприятий: конференций, форумов, выставок и собственных событий компании</t>
  </si>
  <si>
    <t xml:space="preserve">Взаимодействовать с площадкой, спикерами, подрядчиками и участниками</t>
  </si>
  <si>
    <t xml:space="preserve">Координировать участие компании в отраслевых событиях, организовывать партнёрские активности и контролировать бюджеты</t>
  </si>
  <si>
    <t xml:space="preserve">Оценивать результаты мероприятий</t>
  </si>
  <si>
    <t xml:space="preserve">Выстраивать и поддерживать партнёрские отношения с вузами, профессиональными ассоциациями и другими партнёрами</t>
  </si>
  <si>
    <t xml:space="preserve">Инициировать и организовывать совместные мероприятия, вебинары, конкурсы и маркетинговые акции</t>
  </si>
  <si>
    <t xml:space="preserve">Координировать договорённости, согласования и сроки реализации совместных проектов</t>
  </si>
  <si>
    <t xml:space="preserve">Разрабатывать и реализовывать маркетинговые акции для продвижения продуктов компании</t>
  </si>
  <si>
    <t xml:space="preserve">Участвовать в подготовке контента и его размещении на сайте и в цифровых каналах</t>
  </si>
  <si>
    <t xml:space="preserve">Собирать потребности отдела продаж и других подразделений, переводить их в конкретные маркетинговые задачи</t>
  </si>
  <si>
    <t xml:space="preserve">Согласовывать форматы мероприятий, темы вебинаров и необходимые материалы с профильными экспертами</t>
  </si>
  <si>
    <t xml:space="preserve">Ставить задачи дизайнерам и подрядчикам, контролировать сроки, качество и соответствие результата поставленной задаче</t>
  </si>
  <si>
    <t xml:space="preserve">Планировать бюджеты проектов, контролировать расходы, сроки и качество выполнения работ внутренних исполнителей и подрядчиков</t>
  </si>
  <si>
    <t xml:space="preserve">Анализировать эффективность мероприятий и маркетинговых активностей, готовить отчётность и предложения по улучшению результатов</t>
  </si>
  <si>
    <t xml:space="preserve">Вести календарь проектов, контролировать сроки и обеспечивать выполнение договорённостей</t>
  </si>
  <si>
    <t xml:space="preserve">Аналитика эффективности: сбор, анализ и интерпретация данных, подготовка отчетов и предложений по улучшению</t>
  </si>
  <si>
    <t xml:space="preserve">Ведение и развитие корпоративных сайтов и соцсетей, работа с контентом</t>
  </si>
  <si>
    <t xml:space="preserve">Взаимодействие с подрядчиками, дизайнерами, копирайтерами</t>
  </si>
  <si>
    <t xml:space="preserve">Участие в запуске новых продуктов и акций</t>
  </si>
  <si>
    <t xml:space="preserve">Опыт работы с контентом: постановка задач, контроль качества, базовые навыки копирайтинга</t>
  </si>
  <si>
    <t xml:space="preserve">Самостоятельность, инициативность, умение работать в команде</t>
  </si>
  <si>
    <t xml:space="preserve">Участвовать в формировании маркетинговой стратегии и плана продвижения: анализировать целевые аудитории, их потребности и барьеры, актуализировать позиционирование и ценностные предложения, переводить технические возможности продукта в клиентские выгоды и маркетинговые сообщения</t>
  </si>
  <si>
    <t xml:space="preserve">Реализовывать маркетинговый план и кампании: организовывать вебинары, презентации и мероприятия для ЦА, сопровождать запуск новых функций и продуктовых релизов</t>
  </si>
  <si>
    <t xml:space="preserve">Обеспечивать поддержку продаж: готовить материалы для коммерческой службы, формировать аргументацию ценности продукта, собирать и анализировать обратную связь от отдела продаж о потребностях клиентов, возражениях и конкурентных предложениях</t>
  </si>
  <si>
    <t xml:space="preserve">Вести аналитику и оценку эффективности: мониторить результаты маркетинговых активностей и каналов, анализировать продуктовые и маркетинговые метрики, оценивать эффективность кампаний, готовить отчёты по поручению руководителя</t>
  </si>
  <si>
    <t xml:space="preserve">Организовывать и проводить вебинары, выступать на конференциях, выставках и партнёрских встречах (включая командировки)</t>
  </si>
  <si>
    <t xml:space="preserve">Готовить темы, доклады и демонстрации продуктов, представлять компанию перед аудиторией</t>
  </si>
  <si>
    <t xml:space="preserve">Собирать обратную связь от участников и передавать заинтересованные обращения коллегам в продажи</t>
  </si>
  <si>
    <t xml:space="preserve">Готовить и обновлять презентации продуктов: продумывать структуру, формулировать преимущества, подбирать аргументы под разные аудитории, ставить задачи дизайнерам</t>
  </si>
  <si>
    <t xml:space="preserve">Отвечать за содержание, актуальность и достоверность информации во всех продуктовых материалах</t>
  </si>
  <si>
    <t xml:space="preserve">Вести порядок в базе материалов: хранение актуальных версий, понятный процесс обновления, согласование технических сведений с профильными коллегами</t>
  </si>
  <si>
    <t xml:space="preserve">Изучать конкурентные предложения: новинки, характеристики, цены и условия (в том числе на профильных мероприятиях)</t>
  </si>
  <si>
    <t xml:space="preserve">Готовить понятные выводы для продаж и технического отдела: что изменилось на рынке, где наши преимущества и на что обратить внимание</t>
  </si>
  <si>
    <t xml:space="preserve">Развивать совместные проекты с партнёрами: продумывать и реализовывать активности, контролировать актуальность информации о бренде на партнёрских ресурсах</t>
  </si>
  <si>
    <t xml:space="preserve">Регулярно общаться с отделом продаж: собирать вопросы, возражения и обратную связь по продуктам, использовать их в презентациях и контенте</t>
  </si>
  <si>
    <t xml:space="preserve">Участвовать в подготовке контента для соцсетей: предлагать темы и готовить полезные материалы о продуктах, их применении и новинках рынка</t>
  </si>
  <si>
    <t xml:space="preserve">Запуск, настройка, оптимизация и масштабирование рекламных кампаний</t>
  </si>
  <si>
    <t xml:space="preserve">Создание и прогрев аккаунтов, настройка прокси и антидетектов, обход блокировок и модерации</t>
  </si>
  <si>
    <t xml:space="preserve">Сбор данных, парсинг, скрипты, дашборды, поиск скрытых закономерностей</t>
  </si>
  <si>
    <t xml:space="preserve">Исследование рынка и потребностей клиентов: сбор и систематизация обратной связи от клиентов, менеджеров по продажам, менеджеров клиентского сервиса, мониторинг конкурентов: ассортимент, цены, УТП, функциональные решения</t>
  </si>
  <si>
    <t xml:space="preserve">Формирование продуктовой стратегии : определение приоритетов в запуске новых товарных позиций, формулировка ценностного предложения для каждого продукта, сегментация аудитории и позиционирование товаров под разные потребительские группы (бюджет, премиум, функциональность, дизайн и т.д.)</t>
  </si>
  <si>
    <t xml:space="preserve">Вывод продукта на рынок : разработка стратегии продаж: дата запуска, каналы продвижения, упаковка, контент</t>
  </si>
  <si>
    <t xml:space="preserve">Аналитика и оптимизация: отслеживание продаж, конверсии, рейтингов, количество отзывов, возвраты, рентабельность, анализ эффективности ассортимента, работа с ассортиментной матрицей</t>
  </si>
  <si>
    <t xml:space="preserve">Работа по продвижению бренда (контроль работы аутсорсинговых компаний): публикации, экспертные комментарии, пресс-релизы, ведение соц.сетей, сайтов , таргетированная и контекстная реклама</t>
  </si>
  <si>
    <t xml:space="preserve">Разработка и реализация маркетинговых стратегий для продвижения услуг компании</t>
  </si>
  <si>
    <t xml:space="preserve">Анализ рынка, конкурентов и целевой аудитории</t>
  </si>
  <si>
    <t xml:space="preserve">Создание и ведение рекламных кампаний (онлайн и офлайн)</t>
  </si>
  <si>
    <t xml:space="preserve">Ведение и развитие соцсетей, сайта, контент-маркетинг</t>
  </si>
  <si>
    <t xml:space="preserve">Организация участия компании в выставках, мероприятиях, партнерских программах</t>
  </si>
  <si>
    <t xml:space="preserve">Оценка эффективности рекламных активностей, подготовка отчетности</t>
  </si>
  <si>
    <t xml:space="preserve">Взаимодействие с подрядчиками (дизайнеры, копирайтеры, рекламные агентства)</t>
  </si>
  <si>
    <t xml:space="preserve">Опыт работы в маркетинге от 1 года (желательно в строительстве или смежных сферах)</t>
  </si>
  <si>
    <t xml:space="preserve">Навыки работы с аналитикой, умение делать выводы и предлагать решения</t>
  </si>
  <si>
    <t xml:space="preserve">Креативность, самостоятельность, инициативность</t>
  </si>
  <si>
    <t xml:space="preserve">Умение работать в команде и доводить проекты до результата</t>
  </si>
  <si>
    <t xml:space="preserve">Подготовка и согласование промо‑материалов: постановка задач дизайнерам, самостоятельная адаптация макетов, координация текстов и согласование с внутренними подразделениями и партнёрами</t>
  </si>
  <si>
    <t xml:space="preserve">Управление размещениями: определение приоритетов и ротации баннеров, загрузка/настройка/публикация в баннерной и других системах, взаимодействие с ИТ для корректного отображения</t>
  </si>
  <si>
    <t xml:space="preserve">Обновление контента главной и внутренних страниц (новые направления, спецпредложения), продвижение мобильных касс и офлайн‑материалов в аэропортах</t>
  </si>
  <si>
    <t xml:space="preserve">Контроль сроков публикаций, корректности размещений и актуальности материалов</t>
  </si>
  <si>
    <t xml:space="preserve">Маркетинговая упаковка продуктов (интерактивное оборудование)</t>
  </si>
  <si>
    <t xml:space="preserve">организация участия в выставках, мероприятиях</t>
  </si>
  <si>
    <t xml:space="preserve">настройка рекламных компаний</t>
  </si>
  <si>
    <t xml:space="preserve">Составление писем клиентам</t>
  </si>
  <si>
    <t xml:space="preserve">Общение с заказчиками для выявления потребностей и адаптации продуктов</t>
  </si>
  <si>
    <t xml:space="preserve">Обеспечение позиционирования продуктов компании в интернете</t>
  </si>
  <si>
    <t xml:space="preserve">Разработка маркетинговой стратегии для увеличения онлайн-продаж</t>
  </si>
  <si>
    <t xml:space="preserve">Контроль рекламных бюджетов</t>
  </si>
  <si>
    <t xml:space="preserve">Анализ конкурентов</t>
  </si>
  <si>
    <t xml:space="preserve">Поиск потенциальных партнёров, развитие партнёрских отношений и организация совместных маркетинговых активностей</t>
  </si>
  <si>
    <t xml:space="preserve">Участие в запуске лидогенерационных кампаний и анализ их результатов</t>
  </si>
  <si>
    <t xml:space="preserve">Анализ и сегментация клиентской базы, поиск возможностей для развития и допродаж</t>
  </si>
  <si>
    <t xml:space="preserve">Изучение целевых сегментов, потребностей клиентов и конкурентного окружения</t>
  </si>
  <si>
    <t xml:space="preserve">Подготовка предложений и маркетинговых материалов для разных сегментов и каналов продвижения</t>
  </si>
  <si>
    <t xml:space="preserve">Анализ эффективности каналов и активностей: интересы, квалифицированные лиды, конверсии и дальнейшее движение по воронке</t>
  </si>
  <si>
    <t xml:space="preserve">Разработка и реализация контент-плана: подготовка публикаций, визуалов, сторис</t>
  </si>
  <si>
    <t xml:space="preserve">Поиск, тестирование и внедрение новых каналов лидогенерации</t>
  </si>
  <si>
    <t xml:space="preserve">Настройка и ведение таргетированной рекламы</t>
  </si>
  <si>
    <t xml:space="preserve">Анализ воронки привлечения клиентов, оценка стоимости лида и конверсии</t>
  </si>
  <si>
    <t xml:space="preserve">Базовый копирайтинг: описания продукции, тексты для рассылок, постов и презентаций</t>
  </si>
  <si>
    <t xml:space="preserve">Организация и проведение фотосессий продукции; базовый монтаж видео</t>
  </si>
  <si>
    <t xml:space="preserve">Использование инструментов ИИ для генерации фото, видео и текстового контента</t>
  </si>
  <si>
    <t xml:space="preserve">Поиск подрядчиков (типографии, дизайнеры), постановка ТЗ, контроль сроков и качества</t>
  </si>
  <si>
    <t xml:space="preserve">Базовая аналитика эффективности маркетинговых активностей и мероприятий</t>
  </si>
  <si>
    <t xml:space="preserve">Подготовка отчётов для руководства</t>
  </si>
  <si>
    <t xml:space="preserve">Мероприятия и обучение</t>
  </si>
  <si>
    <t xml:space="preserve">Помощь в организации и проведении внешних и внутренних мероприятий (дегустации, обучения для клиентов, презентации новинок)</t>
  </si>
  <si>
    <t xml:space="preserve">Выполнение дополнительных задач руководителя в рамках маркетинговых компетенций</t>
  </si>
  <si>
    <t xml:space="preserve">Высшее образование (предпочтительно в области маркетинга, рекламы или коммуникаций)</t>
  </si>
  <si>
    <t xml:space="preserve">Навыки копирайтинга, грамотность и работы с текстами</t>
  </si>
  <si>
    <t xml:space="preserve">Опыт ведения социальных сетей</t>
  </si>
  <si>
    <t xml:space="preserve">Понимание принципов лидогенерации и воронки продаж</t>
  </si>
  <si>
    <t xml:space="preserve">Умение работать с подрядчиками: ставить ТЗ, контролировать сроки и результат</t>
  </si>
  <si>
    <t xml:space="preserve">Внимательность, организованность, умение работать в режиме многозадачности</t>
  </si>
  <si>
    <t xml:space="preserve">Опыт настройки таргетированной или контекстной рекламы</t>
  </si>
  <si>
    <t xml:space="preserve">Опыт работы в стартапе или в компании на стадии активного роста​​​​​​​.​​​​​​​</t>
  </si>
  <si>
    <t xml:space="preserve">Проактивность и самостоятельность — готовность брать задачи на себя без постоянного контроля</t>
  </si>
  <si>
    <t xml:space="preserve">Гибкость — готовность работать в условиях стартапа, где процессы только выстраиваются</t>
  </si>
  <si>
    <t xml:space="preserve">Креативность — умение находить нестандартные решения при ограниченных ресурсах</t>
  </si>
  <si>
    <t xml:space="preserve">Коммуникабельность — эффективное взаимодействие с коллегами, подрядчиками и клиентами</t>
  </si>
  <si>
    <t xml:space="preserve">Ориентация на результат — понимание, что маркетинг должен приносить лиды и продажи</t>
  </si>
  <si>
    <t xml:space="preserve">Аналитическое мышление — умение работать с данными и делать выводы для оптимизации активностей</t>
  </si>
  <si>
    <t xml:space="preserve">Оклад 130 000 ₽ на руки в месяц</t>
  </si>
  <si>
    <t xml:space="preserve">Совокупный доход: до 150 000 ₽ на руки в месяц</t>
  </si>
  <si>
    <t xml:space="preserve">Пересмотр оклада по итогам испытательного срока (3 месяца) на основании достигнутых результатов</t>
  </si>
  <si>
    <t xml:space="preserve">Возможность влиять на развитие бренда и маркетинговой стратегии с нуля</t>
  </si>
  <si>
    <t xml:space="preserve">Рост внутри компании по мере масштабирования бизнеса</t>
  </si>
  <si>
    <t xml:space="preserve">Проявляем заботу о сотрудниках: бесплатное корпоративное питание, скидки на всю продукцию компании</t>
  </si>
  <si>
    <t xml:space="preserve">Комфортное рабочее место в современном БЦ в транспортной доступности от станций метро</t>
  </si>
  <si>
    <t xml:space="preserve">После прохождения испытательного срока - гибрид (1–2 дня удалённо, остальное время работа в офисе)</t>
  </si>
  <si>
    <t xml:space="preserve">График работы - 5/2, 09:00–18:00, обед 1 час</t>
  </si>
  <si>
    <t xml:space="preserve">Готовы стать частью нашей команды? Отправляйте отклик на эту вакансию и мы обязательно свяжемся с вами.​​​​​​​</t>
  </si>
  <si>
    <t xml:space="preserve">Создание триггерных и автоматических сценариев коммуникаций</t>
  </si>
  <si>
    <t xml:space="preserve">Разработка механик персонализированных сообщений и подготовка текстов</t>
  </si>
  <si>
    <t xml:space="preserve">Анализ клиентских данных, сегментация и построение цепочек взаимодействия</t>
  </si>
  <si>
    <t xml:space="preserve">Автоматизация маркетинговых коммуникаций и внедрение новых инструментов</t>
  </si>
  <si>
    <t xml:space="preserve">Материалы для кейсов готовит коллега, ваша задача — упаковать их и сделать каналом привлечения лидов</t>
  </si>
  <si>
    <t xml:space="preserve">Разобраться в наших услугах, клиентах и рынке (поможем)</t>
  </si>
  <si>
    <t xml:space="preserve">Провести аудит каналов, аналитики и качества лидов, предложить план и цели</t>
  </si>
  <si>
    <t xml:space="preserve">Превращать опыт экспертов в кейсы, статьи, обзоры и материалы для продаж</t>
  </si>
  <si>
    <t xml:space="preserve">Развивать контентные и маркетинговые партнёрства</t>
  </si>
  <si>
    <t xml:space="preserve">Вести аналитику: какой канал сколько приносит лидов и квалифицированных лидов</t>
  </si>
  <si>
    <t xml:space="preserve">Первые 15 дней: аудит каналов, аналитики и лидов, первые гипотезы</t>
  </si>
  <si>
    <t xml:space="preserve">Далее: согласованный план и цифровые цели по лидам, запуск каналов</t>
  </si>
  <si>
    <t xml:space="preserve">К концу испытательного срока: работающая система — план, регулярный выпуск материалов, запущенные инициативы, корректная аналитика</t>
  </si>
  <si>
    <t xml:space="preserve">Вести карточки товаров (цены, акции, контент, отзывы) — но без логистики и фулфилмента</t>
  </si>
  <si>
    <t xml:space="preserve">Управлять рекламным бюджетом (целевой уровень ~1,5 млн ₽/мес), план‑факт</t>
  </si>
  <si>
    <t xml:space="preserve">Привлекать внешний трафик на маркетплейсы</t>
  </si>
  <si>
    <t xml:space="preserve">Управлять рекламным бюджетом (~1,5 млн руб./мес)</t>
  </si>
  <si>
    <t xml:space="preserve">ИИ‑контент‑завод: организация массового производства контента в едином стиле бренда с помощью нейросетей</t>
  </si>
  <si>
    <t xml:space="preserve">Анализ рынка и мониторинг рынка конкурентов</t>
  </si>
  <si>
    <t xml:space="preserve">Разработка и реализация маркетинговой стратегии</t>
  </si>
  <si>
    <t xml:space="preserve">Координация работы с подрядчиками (дизайнерами, контент-менеджерами, СЕО, таргетинг)</t>
  </si>
  <si>
    <t xml:space="preserve">Управление бюджетом на маркетинговыми расходами</t>
  </si>
  <si>
    <t xml:space="preserve">Имеешь опыт работы в интернет-маркетинге от 2х лет</t>
  </si>
  <si>
    <t xml:space="preserve">Имеешь знания в области маркетинга, интернет-стратегий и аналитики</t>
  </si>
  <si>
    <t xml:space="preserve">Ведение учета товарно-материальных ценностей (ТМЦ) на всех этапах движения: поступление, перемещение, списание, отпуск в производство и реализация</t>
  </si>
  <si>
    <t xml:space="preserve">Участие в инвентаризациях</t>
  </si>
  <si>
    <t xml:space="preserve">Взаимодействие с внутренними подразделениями и контрагентами по вопросам движения ТМЦ</t>
  </si>
  <si>
    <t xml:space="preserve">Подготовка отчетов по движению и остаткам ТМЦ для руководства и смежных отделов</t>
  </si>
  <si>
    <t xml:space="preserve">Соблюдение стандартов документооборота и внутренних регламентов компании</t>
  </si>
  <si>
    <t xml:space="preserve">Ведение бухгалтерского учета по участкам: услуги, основные средства, незавершенное строительство</t>
  </si>
  <si>
    <t xml:space="preserve">Оформление и обработка первичных бухгалтерских документов (акты, счета, накладные, договоры, акты ввода в эксплуатацию и др.)</t>
  </si>
  <si>
    <t xml:space="preserve">Учет поступления, движения и выбытия основных средств, контроль правильности отражения операций в учете</t>
  </si>
  <si>
    <t xml:space="preserve">Проведение сверок с контрагентами по услугам и поставщикам оборудования/работ</t>
  </si>
  <si>
    <t xml:space="preserve">Подготовка данных для бухгалтерской и налоговой отчетности по закрепленным участкам</t>
  </si>
  <si>
    <t xml:space="preserve">Участие в проведении инвентаризаций по основным средствам и объектам незавершенного строительства</t>
  </si>
  <si>
    <t xml:space="preserve">Оформление отгрузочных документов (ТТН,УПД и др)</t>
  </si>
  <si>
    <t xml:space="preserve">контроль Дт и Кт задолженности, сверка расчетов с покупателями</t>
  </si>
  <si>
    <t xml:space="preserve">контроль материально-производственных остатков</t>
  </si>
  <si>
    <t xml:space="preserve">производственный учет (10,20,41,43 счета)</t>
  </si>
  <si>
    <t xml:space="preserve">Расчет налогов. Формирование налоговой отчетности</t>
  </si>
  <si>
    <t xml:space="preserve">Формирование бухгалтерской отчетности</t>
  </si>
  <si>
    <t xml:space="preserve">Формирование ответов на требования ИФНС</t>
  </si>
  <si>
    <t xml:space="preserve">Анализ отклонений план-факт по налогам</t>
  </si>
  <si>
    <t xml:space="preserve">Выполнение отдельных поручений руководителя</t>
  </si>
  <si>
    <t xml:space="preserve">Ведение бухгалтерского и налогового учета: ОСНО (оптовая торговля)</t>
  </si>
  <si>
    <t xml:space="preserve">Участие в подготовке и сдаче бухгалтерской, налоговой и статистической отчетности</t>
  </si>
  <si>
    <t xml:space="preserve">Подготовка и сдача декларации по косвенным налогам в ФТС и ИФНС (Импорт из ЕАЭС)</t>
  </si>
  <si>
    <t xml:space="preserve">Контроль корректности оформления и своевременной обработки первичных бухгалтерских документов</t>
  </si>
  <si>
    <t xml:space="preserve">Участие в проектах по автоматизации и оптимизации учетных процессов</t>
  </si>
  <si>
    <t xml:space="preserve">Начисление заработной платы сотрудникам (до 40 человек) со сдачей отчетов по налогам с ФОТ в контролирующие органы (НДФЛ, РСВ, ФСС)</t>
  </si>
  <si>
    <t xml:space="preserve">Взаимодействие с налоговыми органами, аудиторами, внешними проверяющими</t>
  </si>
  <si>
    <t xml:space="preserve">Ведение бухгалтерского, налогового и управленческого учета (УСНО) нескольких юридических лиц</t>
  </si>
  <si>
    <t xml:space="preserve">Формирование и обеспечение эффективной учетной и налоговой политики</t>
  </si>
  <si>
    <t xml:space="preserve">Организация и обеспечение качественного и достоверного бухгалтерского и налогового учета; закрытие периода и проведение необходимых процедур для ускорения закрытия периода</t>
  </si>
  <si>
    <t xml:space="preserve">Контроль за правильностью оформления первичных документов</t>
  </si>
  <si>
    <t xml:space="preserve">Отвечать за взаимодействие по требованиям и запросам с ФНС и фондами (сверки по уплате налогов и т.п.), банками (ответы по запросам)</t>
  </si>
  <si>
    <t xml:space="preserve">Своевременное формирование и сдача отчетности (бухгалтерской, налоговой и управленческой) группы компаний в ИФНС, фонды, статистику</t>
  </si>
  <si>
    <t xml:space="preserve">Плановая и внеплановая сверка с контрагентами</t>
  </si>
  <si>
    <t xml:space="preserve">Учет и контроль кассовых и банковских операций</t>
  </si>
  <si>
    <t xml:space="preserve">Обеспечение учета имущества, обязательств, ТМЦ, ДС, услуг/работ и прочего и отражение на счетах</t>
  </si>
  <si>
    <t xml:space="preserve">Контроль правильного и своевременного начисления заработной платы, налогов, платежей, оформления первичных и бухгалтерских документов и пр</t>
  </si>
  <si>
    <t xml:space="preserve">Тесное сотрудничество с отделом программирования, написание технических заданий для оптимизации рабочих процессов по бухгалтерии</t>
  </si>
  <si>
    <t xml:space="preserve">Опыт работы главным бухгалтером от 6-х лет</t>
  </si>
  <si>
    <t xml:space="preserve">Знания бухгалтерского и налогового учета: НДС, УСНО</t>
  </si>
  <si>
    <t xml:space="preserve">Уверенные знания ПБУ/ФСБУ, НК РФ (УСНО)</t>
  </si>
  <si>
    <t xml:space="preserve">Опыт работы с программами бухгалтерского учета 1С , 1С ЗуП, СБИС + ЭДО</t>
  </si>
  <si>
    <t xml:space="preserve">Навыки самостоятельного составления налоговой отчетности</t>
  </si>
  <si>
    <t xml:space="preserve">Уверенный пользователь ПК</t>
  </si>
  <si>
    <t xml:space="preserve">Внимательность и ответственность, умение сконцентрировать усилия на выполнении задачи</t>
  </si>
  <si>
    <t xml:space="preserve">Конструктивный подход к решению задач</t>
  </si>
  <si>
    <t xml:space="preserve">Личные качества: внимательность, усидчивость, честность, ответственность, пунктуальность, умение работать в режиме многозадачности, работа с большим объемом разноплановой информации</t>
  </si>
  <si>
    <t xml:space="preserve">Если вы профессионал в сфере бухгалтерского учета, то мы будем рады видеть вас в нашем коллективе!</t>
  </si>
  <si>
    <t xml:space="preserve">Ведение бухгалтерского и налогового учёта двух юридических лиц на УСН</t>
  </si>
  <si>
    <t xml:space="preserve">Подготовка и своевременная сдача бухгалтерской, налоговой и иной обязательной отчётности</t>
  </si>
  <si>
    <t xml:space="preserve">Работа в программе 1С</t>
  </si>
  <si>
    <t xml:space="preserve">Руководство бухгалтерией (в подчинении 1–2 сотрудника)</t>
  </si>
  <si>
    <t xml:space="preserve">Контроль правильности оформления первичной документации</t>
  </si>
  <si>
    <t xml:space="preserve">Контроль расчётов с поставщиками и подрядчиками</t>
  </si>
  <si>
    <t xml:space="preserve">Взаимодействие с налоговыми органами и другими контролирующими организациями</t>
  </si>
  <si>
    <t xml:space="preserve">Организация эффективной работы бухгалтерии</t>
  </si>
  <si>
    <t xml:space="preserve">Учет ГСМ (сч. 10, поступление, списание, перемещение)</t>
  </si>
  <si>
    <t xml:space="preserve">Оформление первичных бухгалтерских документов</t>
  </si>
  <si>
    <t xml:space="preserve">Архивация документов, сканирование и ведение электронного архива документов</t>
  </si>
  <si>
    <t xml:space="preserve">Проверка и архивирование книги покупок/книги продаж</t>
  </si>
  <si>
    <t xml:space="preserve">Выполнение поручений Руководителя отдела, Главного бухгалтера</t>
  </si>
  <si>
    <t xml:space="preserve">Проведение операций с наличными денежными средствам</t>
  </si>
  <si>
    <t xml:space="preserve">Формирование кассовой отчетности в установленные сроки</t>
  </si>
  <si>
    <t xml:space="preserve">Построение правильного документооборота, кассы, отчётности прибыли/убытках</t>
  </si>
  <si>
    <t xml:space="preserve">Полное ведение бухгалтерского и налогового учета компании, работающей в сфере оптовых поставок морепродуктов (включая экспортные операции)</t>
  </si>
  <si>
    <t xml:space="preserve">Ведение розничной бухгалтерии</t>
  </si>
  <si>
    <t xml:space="preserve">Формирование и сдача бухгалтерской, налоговой и статистической отчетности</t>
  </si>
  <si>
    <t xml:space="preserve">Контроль и обработка первичной документации (счета, накладные, акты, договоры)</t>
  </si>
  <si>
    <t xml:space="preserve">Проведение сверок расчетов с контрагентами, взаимодействие с банками и налоговыми органами</t>
  </si>
  <si>
    <t xml:space="preserve">Учет товарно-материальных ценностей, контроль движения ТМЦ на складах</t>
  </si>
  <si>
    <t xml:space="preserve">Проведение инвентаризаций, контроль правильности оформления результатов</t>
  </si>
  <si>
    <t xml:space="preserve">Расчет заработной платы, начисление налогов и взносов</t>
  </si>
  <si>
    <t xml:space="preserve">Организация и контроль документооборота, работа в 1С (Бухгалтерия, Предприятие 8)</t>
  </si>
  <si>
    <t xml:space="preserve">Подготовка документов для экспортных операций, взаимодействие с таможенными органами при необходимости</t>
  </si>
  <si>
    <t xml:space="preserve">Ведение бухгалтерского учета производственного предприятия в полном объеме</t>
  </si>
  <si>
    <t xml:space="preserve">Прием, обработка и контроль первичной документации (счета, накладные, акты, ТТН)</t>
  </si>
  <si>
    <t xml:space="preserve">Учет движения сырья, материалов и готовой продукции (ТМЦ)</t>
  </si>
  <si>
    <t xml:space="preserve">Проведение инвентаризаций, участие в их организации</t>
  </si>
  <si>
    <t xml:space="preserve">Сверка расчетов с поставщиками и покупателями</t>
  </si>
  <si>
    <t xml:space="preserve">Контроль за правильностью оформления и хранения бухгалтерских документов</t>
  </si>
  <si>
    <t xml:space="preserve">Проведение банковских операций, работа с 1С</t>
  </si>
  <si>
    <t xml:space="preserve">Опыт работы бухгалтером на производственном предприятии от 1 года</t>
  </si>
  <si>
    <t xml:space="preserve">Знание бухгалтерского и налогового учета</t>
  </si>
  <si>
    <t xml:space="preserve">Уверенное владение 1С: Бухгалтерия, 1С: Предприятие 8</t>
  </si>
  <si>
    <t xml:space="preserve">Опыт работы с первичной документацией и учетом ТМЦ</t>
  </si>
  <si>
    <t xml:space="preserve">Внимательность, ответственность, умение работать с большим объемом информации</t>
  </si>
  <si>
    <t xml:space="preserve">Знание законодательства РФ в сфере бухгалтерии</t>
  </si>
  <si>
    <t xml:space="preserve">Готовность работать на территории работодателя</t>
  </si>
  <si>
    <t xml:space="preserve">вести договора и расчеты с поставщиками и подрядчиками по хозяйственной деятельности в части учёта хозяйственных операций</t>
  </si>
  <si>
    <t xml:space="preserve">участвовать в проведении инвентаризации</t>
  </si>
  <si>
    <t xml:space="preserve">вести расчетов с подотчетными лицами, осуществлять контроль за средствами, выданными под отчет, обрабатывать авансовые отчеты</t>
  </si>
  <si>
    <t xml:space="preserve">обмен информацией по системе электронной связи с Банком России</t>
  </si>
  <si>
    <t xml:space="preserve">подготавливать и предоставлять отчеты в Росстат</t>
  </si>
  <si>
    <t xml:space="preserve">высшее экономическое образование или среднее профессиональное (экономическое)</t>
  </si>
  <si>
    <t xml:space="preserve">опыт работы в аналогичной должности</t>
  </si>
  <si>
    <t xml:space="preserve">преимуществом будет опыт работы в финансово-банковской сфере</t>
  </si>
  <si>
    <t xml:space="preserve">Учет банковских операций</t>
  </si>
  <si>
    <t xml:space="preserve">Учет и списание ТМЦ (в т.ч. ГСМ)</t>
  </si>
  <si>
    <t xml:space="preserve">Учет по расчетам с покупателями и поставщиками (ТМЦ)</t>
  </si>
  <si>
    <t xml:space="preserve">Взаимодействие со складом, производством, отделом закупок и другими подразделениями по вопросам учёта и документального оформления движения ТМЦ</t>
  </si>
  <si>
    <t xml:space="preserve">Участие в проведении плановых и внеплановых инвентаризаций, оформление их результатов</t>
  </si>
  <si>
    <t xml:space="preserve">Работа в программах 1С:БИТ-Финанс, 1С:Бухгалтерия 8.3, Честный знак</t>
  </si>
  <si>
    <t xml:space="preserve">Работа с ЭДО, электронным архивом</t>
  </si>
  <si>
    <t xml:space="preserve">Соблюдение требований законодательства, внутренних регламентов и учётной политики компании. Подчинение главному бухгалтеру</t>
  </si>
  <si>
    <t xml:space="preserve">Подготовка и оформление первичных бухгалтерских документов (счета, акты, накладные, счета-фактуры и др.) во взаимодействии с компанией, оказывающей услуги по БУНУ сопровождению</t>
  </si>
  <si>
    <t xml:space="preserve">Подготовка управленческой финансовой отчётности</t>
  </si>
  <si>
    <t xml:space="preserve">Ведение договорной деятельности: оформление, учет, контроль сроков и условий исполнения договоров - во взаимодействии с производственными подразделениями</t>
  </si>
  <si>
    <t xml:space="preserve">Оформление документов по приёмке и сдаче работ, администрирование подготовки отчетной документации по проектам во взаимодействии с производственными подразделениями</t>
  </si>
  <si>
    <t xml:space="preserve">Ведение кадровых документов: оформление трудовых договоров, отпусков, командировок, учет личных дел сотрудников - во взаимодействии с компанией, оказывающей услуги по кадровому сопровождению</t>
  </si>
  <si>
    <t xml:space="preserve">Работа с электронным документооборотом (ЭДО), взаимодействие с контрагентами по вопросам обмена документами</t>
  </si>
  <si>
    <t xml:space="preserve">Ведение внутренней и внешней корреспонденции</t>
  </si>
  <si>
    <t xml:space="preserve">Выполнение административных функций по офису: заказ канцелярии, взаимодействие с сервисными службами, др. организационные вопросы</t>
  </si>
  <si>
    <t xml:space="preserve">Работа с первичными документами: составление, приём и обработка</t>
  </si>
  <si>
    <t xml:space="preserve">Проверка первичных документов в отношении формы, полноты содержания и реквизитов</t>
  </si>
  <si>
    <t xml:space="preserve">Учёт операций по поступлению и движению материальных ценностей</t>
  </si>
  <si>
    <t xml:space="preserve">Учет кассовых операций</t>
  </si>
  <si>
    <t xml:space="preserve">Формирование платежных поручений в 1С</t>
  </si>
  <si>
    <t xml:space="preserve">Учет и контроль взаиморасчетов с контрагентами, работа со счетами 60, 62</t>
  </si>
  <si>
    <t xml:space="preserve">Учет и контроль взаиморасчетов с подотчетными лицами</t>
  </si>
  <si>
    <t xml:space="preserve">Работа с документами по ЭДО</t>
  </si>
  <si>
    <t xml:space="preserve">Архивация документов</t>
  </si>
  <si>
    <t xml:space="preserve">Выполнение поручений главного бухгалтера</t>
  </si>
  <si>
    <t xml:space="preserve">Бухгалтерское образование</t>
  </si>
  <si>
    <t xml:space="preserve">Опыт работы в должности бухгалтера от 3 лет</t>
  </si>
  <si>
    <t xml:space="preserve">Уверенное владение 1С</t>
  </si>
  <si>
    <t xml:space="preserve">Знание офисных программ</t>
  </si>
  <si>
    <t xml:space="preserve">Внимание к деталям</t>
  </si>
  <si>
    <t xml:space="preserve">Коммуникация</t>
  </si>
  <si>
    <t xml:space="preserve">Системное мышление</t>
  </si>
  <si>
    <t xml:space="preserve">Ответственность</t>
  </si>
  <si>
    <t xml:space="preserve">Официальное трудоустройство</t>
  </si>
  <si>
    <t xml:space="preserve">График работы 5/2, с 9 -00 до 18-00</t>
  </si>
  <si>
    <t xml:space="preserve">Стабильная заработная плата с периодичностью выплаты 2 раза в месяц</t>
  </si>
  <si>
    <t xml:space="preserve">организация ведения бухгалтерского и налогового учёта (ОСНО), контроль всех участков учёта</t>
  </si>
  <si>
    <t xml:space="preserve">формирование и контроль регистров бухгалтерского учёта, корректное отражение хозяйственных операций, движения активов, доходов, расходов и обязательств</t>
  </si>
  <si>
    <t xml:space="preserve">контроль расчётов с контрагентами, проведение инвентаризаций</t>
  </si>
  <si>
    <t xml:space="preserve">ведение учёта операций по ВЭД</t>
  </si>
  <si>
    <t xml:space="preserve">контроль оформления первичных учётных документов, соблюдение финансовой и кассовой дисциплины</t>
  </si>
  <si>
    <t xml:space="preserve">обеспечение своевременной уплаты налогов и сборов, контроль сроков отчётности</t>
  </si>
  <si>
    <t xml:space="preserve">подготовка и сдача бухгалтерской, налоговой и статистической отчётности</t>
  </si>
  <si>
    <t xml:space="preserve">организация хранения бухгалтерских документов и передачи их в архив</t>
  </si>
  <si>
    <t xml:space="preserve">Полный цикл банковских операций: выписки, эквайринг (в т.ч. мультибанковский), касса</t>
  </si>
  <si>
    <t xml:space="preserve">Работа с первичной документацией, авансовыми отчетами и ЭДО</t>
  </si>
  <si>
    <t xml:space="preserve">Формирование книги покупок и книги продаж, контроль налоговых регистров</t>
  </si>
  <si>
    <t xml:space="preserve">Учет движения товаров: контроль перемещений, списаний, участие в инвентаризации</t>
  </si>
  <si>
    <t xml:space="preserve">Контроль дебиторской и кредиторской задолженности, проведение сверок с контрагентами</t>
  </si>
  <si>
    <t xml:space="preserve">Организация и ведение полного бухгалтерского и налогового учета производственного предприятия (металлообработка, изготовление гидроцилиндров и валов)</t>
  </si>
  <si>
    <t xml:space="preserve">Формирование и сдача бухгалтерской, налоговой и статистической отчетности в установленные сроки</t>
  </si>
  <si>
    <t xml:space="preserve">Контроль корректности оформления первичных документов, договоров, счетов, накладных, счетов-фактур</t>
  </si>
  <si>
    <t xml:space="preserve">Руководство бухгалтерской службой, распределение задач и контроль их исполнения</t>
  </si>
  <si>
    <t xml:space="preserve">Взаимодействие с налоговыми органами, фондами, аудиторами, банками и другими контролирующими организациями</t>
  </si>
  <si>
    <t xml:space="preserve">Проведение сверок расчетов с контрагентами, контроль дебиторской и кредиторской задолженности</t>
  </si>
  <si>
    <t xml:space="preserve">Организация и контроль проведения инвентаризаций, учета ТМЦ, основных средств и расчетов по заработной плате</t>
  </si>
  <si>
    <t xml:space="preserve">Оптимизация налоговой нагрузки, анализ финансово-хозяйственной деятельности предприятия</t>
  </si>
  <si>
    <t xml:space="preserve">Обеспечение соблюдения требований законодательства РФ в части бухгалтерского и налогового учета</t>
  </si>
  <si>
    <t xml:space="preserve">Организация и ведение бухгалтерского и налогового учета в соответствии с законодательством РФ</t>
  </si>
  <si>
    <t xml:space="preserve">Контроль корректности оформления первичных бухгалтерских документов, договоров, счетов, накладных</t>
  </si>
  <si>
    <t xml:space="preserve">Подготовка и сдача бухгалтерской, налоговой и статистической отчетности</t>
  </si>
  <si>
    <t xml:space="preserve">Участие в проведении инвентаризаций, анализ результатов</t>
  </si>
  <si>
    <t xml:space="preserve">Контроль за движением товарно-материальных ценностей, учет ТМЦ</t>
  </si>
  <si>
    <t xml:space="preserve">Проведение банковских и кассовых операций, контроль платежей</t>
  </si>
  <si>
    <t xml:space="preserve">Выполнение поручений главного бухгалтера, замещение его при необходимости</t>
  </si>
  <si>
    <t xml:space="preserve">Участие в автоматизации и оптимизации учетных процессов</t>
  </si>
  <si>
    <t xml:space="preserve">1.Прием, проверка и обработка первичных документов по участкам: расчеты с покупателями и заказчиками, комитентом, операции по расчетным счетам, кассовые операции</t>
  </si>
  <si>
    <t xml:space="preserve">2. Сверка взаиморасчетов с контрагентами, сверка количественного учета</t>
  </si>
  <si>
    <t xml:space="preserve">3. Ведение учета кассовых операций в программе 1С</t>
  </si>
  <si>
    <t xml:space="preserve">4. Проведение инвентаризаций, оформление документации по результатам инвентаризации и отражение её результатов на счётах бухгалтерского учёта</t>
  </si>
  <si>
    <t xml:space="preserve">Полное ведение бухгалтерского и налогового учета в 1С:Комплексная автоматизация</t>
  </si>
  <si>
    <t xml:space="preserve">Учет расходов, банковских и кассовых операций, выпуска продукции</t>
  </si>
  <si>
    <t xml:space="preserve">Подготовка и сдача отчетности по УСН, НДС, сотрудникам и таможне</t>
  </si>
  <si>
    <t xml:space="preserve">Кадровый учет</t>
  </si>
  <si>
    <t xml:space="preserve">Контроль первичных и закрывающих документов, проверка договоров в части учета, сверки с контрагентами</t>
  </si>
  <si>
    <t xml:space="preserve">Работа с ЭДО в СБИС, подготовка данных для управленческой отчетности</t>
  </si>
  <si>
    <t xml:space="preserve">оформление, прием и выдача, а также контроль за движением первичной бухгалтерской документации (счета, акты, накладные и т.п.)</t>
  </si>
  <si>
    <t xml:space="preserve">составление бухгалтерской отчетности</t>
  </si>
  <si>
    <t xml:space="preserve">регулярное информирование непосредственного руководителя о текущих процессах в ведении бухгалтерского учета, а также своевременные сообщения обо всех нестандартных, сложных, спорных ситуациях</t>
  </si>
  <si>
    <t xml:space="preserve">участие в аудиторских, налоговых и прочих проверках, инициированных как руководством предприятия, так надзорными органами</t>
  </si>
  <si>
    <t xml:space="preserve">своевременное ознакомление с поправками, законодательно вносимыми в правила ведения бухгалтерского и налогового учета и отчетности на предприятиях, а также их применение на практике</t>
  </si>
  <si>
    <t xml:space="preserve">Контролирует правильность отнесения хозяйственных операций филиала в регистры бухгалтерского учёта, ведение которых осуществляется в соответствии с требованиями законодательства Российской Федерации на основе первичных документов</t>
  </si>
  <si>
    <t xml:space="preserve">Контролирует полноту и своевременность передачи первичных учётных документов специалистам, осуществляющим ведение бухгалтерского и налогового учёта и отчётности в соответствии с законодательством Исламской Республики Иран</t>
  </si>
  <si>
    <t xml:space="preserve">Контролирует взаиморасчёты по договорам филиала и Общества, деятельность по которым осуществляется на территории Исламской Республики Иран</t>
  </si>
  <si>
    <t xml:space="preserve">Обеспечивает своевременность и правильность занесения информации на электронные носители в базу 1С</t>
  </si>
  <si>
    <t xml:space="preserve">Обобщает и сохраняет бухгалтерскую и статистическую отчётность филиала, сформированную в соответствии с законодательством Исламской Республики Иран</t>
  </si>
  <si>
    <t xml:space="preserve">Формирует и представляет оперативные и сводные отчёты по запросам служб Общества</t>
  </si>
  <si>
    <t xml:space="preserve">Ведёт учёт неверно оформленных первичных документов и отслеживает их исправление</t>
  </si>
  <si>
    <t xml:space="preserve">Готовит и представляет в Бухгалтерскую службу Общества документы и пояснения для обоснования отнесения на расходы затрат филиала</t>
  </si>
  <si>
    <t xml:space="preserve">Согласовывает круг лиц, ответственных за приёмку и отпуск запасов (заведующих складами, кладовщиков, экспедиторов и др.), за правильное и своевременное оформление этих операций, а также за сохранность вверенных им запасов, заключённых с этими лицами в установленном порядке письменных договоров о мат</t>
  </si>
  <si>
    <t xml:space="preserve">Согласовывает список лиц, имеющих право подписи первичных документов, утверждаемый руководителем филиала</t>
  </si>
  <si>
    <t xml:space="preserve">Согласовывает список лиц, которым предоставлено право получать со складов материалы и оборудование</t>
  </si>
  <si>
    <t xml:space="preserve">Согласовывает порядок отпуска материалов и оборудования со склада цеха подразделения филиала участкам, бригадам, на рабочие места</t>
  </si>
  <si>
    <t xml:space="preserve">Рассматривает и визирует договоры и соглашения, заключаемые филиалом на получение или отпуск товарно‑материальных ценностей и на выполнение работ и услуг, а также приказы и распоряжения по деятельности филиала и личному составу в рамках своей компетенции</t>
  </si>
  <si>
    <t xml:space="preserve">Документооборот и учет: Полный цикл работы с первичной документацией (прием, проверка, обработка), контроль за ее движением и корректным отражением в учете. Учет материалов и участие в инвентаризациях</t>
  </si>
  <si>
    <t xml:space="preserve">Работа с контрагентами: Проведение актов сверок, взаимодействие с поставщиками и клиентами по вопросам документов, выставление счетов</t>
  </si>
  <si>
    <t xml:space="preserve">Контроль операций: Сверка расчетов с контрагентами, контроль счетов и авансовых отчетов сотрудников</t>
  </si>
  <si>
    <t xml:space="preserve">Взаимодействие с системами: Ежедневная работа в 1С (Бухгалтерия 8.3, УТ), контроль корректности выгрузки данных из смежных систем, работа в Электронном Документообороте (ЭДО)</t>
  </si>
  <si>
    <t xml:space="preserve">Аналитика и сверки: Сверка данных по продажам с онлайн-кассами (ОФД) и банковскими эквайрингами</t>
  </si>
  <si>
    <t xml:space="preserve">Поддержка команды: Выполнение задач и поручений старшего бухгалтера для обеспечения бесперебойной работы отдела</t>
  </si>
  <si>
    <t xml:space="preserve">Работа с первичной бухгалтерской документацией</t>
  </si>
  <si>
    <t xml:space="preserve">расчет з/платы, формирование отчётности</t>
  </si>
  <si>
    <t xml:space="preserve">Расчёт себестоимости блюд и продукции</t>
  </si>
  <si>
    <t xml:space="preserve">Работа с технологическими и калькуляционными картами</t>
  </si>
  <si>
    <t xml:space="preserve">Ведение товарно-складского учёта</t>
  </si>
  <si>
    <t xml:space="preserve">Акты сверок</t>
  </si>
  <si>
    <t xml:space="preserve">Авансовые отчеты</t>
  </si>
  <si>
    <t xml:space="preserve">Поступление услуг</t>
  </si>
  <si>
    <t xml:space="preserve">Проверка документов на поступление ТМЦ(документы вводит кладовщик)</t>
  </si>
  <si>
    <t xml:space="preserve">Реализация услуг/тмц</t>
  </si>
  <si>
    <t xml:space="preserve">Взаимозачет</t>
  </si>
  <si>
    <t xml:space="preserve">комплексное ведение бухучета для группы розничных магазинов</t>
  </si>
  <si>
    <t xml:space="preserve">налоговый учет и отчетность: работа в рамках режимов УСН и УСН с НДС (расчет налогов, своевременное формирование и отправка отчетности в контролирующие органы)</t>
  </si>
  <si>
    <t xml:space="preserve">полный цикл расчета и начисления заработной платы сотрудникам</t>
  </si>
  <si>
    <t xml:space="preserve">взаиморасчеты: регулярное проведение сверок с поставщиками и подрядчиками</t>
  </si>
  <si>
    <t xml:space="preserve">банк и касса: обработка банковских выписок, мониторинг и контроль эквайринговых транзакций, сверка данных с ОФД</t>
  </si>
  <si>
    <t xml:space="preserve">документооборот: сбор, проверка и архивация первичных документов, активная работа в системах ЭДО</t>
  </si>
  <si>
    <t xml:space="preserve">операционные задачи: выполнение других текущих поручений финансово-бухгалтерского отдела</t>
  </si>
  <si>
    <t xml:space="preserve">Начисление коммунальных платежей</t>
  </si>
  <si>
    <t xml:space="preserve">ежемесячное выставление квитанций</t>
  </si>
  <si>
    <t xml:space="preserve">ответы на запросы собственников</t>
  </si>
  <si>
    <t xml:space="preserve">работа в программе 1С 8.3, ГИС ЖКХ</t>
  </si>
  <si>
    <t xml:space="preserve">Рассмотрим кандидатов без опыта в начислении ЖКУ,​​​</t>
  </si>
  <si>
    <t xml:space="preserve">Опыт в бухгалтерии и экономики будет преимуществом</t>
  </si>
  <si>
    <t xml:space="preserve">Высшее бухгалтерское или экономическое образование</t>
  </si>
  <si>
    <t xml:space="preserve">Официальное трудоустройство, своевременная заработная плата</t>
  </si>
  <si>
    <t xml:space="preserve">График работы с 09:00 до 18:00, пятидневная рабочая неделя, суббота- воскресенье выходной</t>
  </si>
  <si>
    <t xml:space="preserve">Работа в динамично развивающейся компании</t>
  </si>
  <si>
    <t xml:space="preserve">Дружный коллектив</t>
  </si>
  <si>
    <t xml:space="preserve">Если вы заинтересованы в этой вакансии, пожалуйста, отправьте свое резюме и в случае заинтересованности, мы свяжемся с вами для дальнейшего обсуждения</t>
  </si>
  <si>
    <t xml:space="preserve">ведение бухгалтерского, налогового учета (НДС, ОСНО, заработная плата), составление и сдача налоговой, бухгалтерской отчетности, отчетность во внебюджетные фонды</t>
  </si>
  <si>
    <t xml:space="preserve">взаимодействие с контролирующими органами</t>
  </si>
  <si>
    <t xml:space="preserve">разработка и внедрение прогрессивных форм учета и отчетности (управленческой)</t>
  </si>
  <si>
    <t xml:space="preserve">контроль за своевременным представлением первичных документов</t>
  </si>
  <si>
    <t xml:space="preserve">Оформление и трудоустройство персонала</t>
  </si>
  <si>
    <t xml:space="preserve">Оформление изменений по сотрудникам в ФРМО/ФРМР</t>
  </si>
  <si>
    <t xml:space="preserve">Начисление заработной платы</t>
  </si>
  <si>
    <t xml:space="preserve">Списание материалов</t>
  </si>
  <si>
    <t xml:space="preserve">Загрузка из ОФД кассовых операций и их сверка</t>
  </si>
  <si>
    <t xml:space="preserve">Закрытие периода</t>
  </si>
  <si>
    <t xml:space="preserve">Сдача отчетности в налоговую инспекцию и СФР</t>
  </si>
  <si>
    <t xml:space="preserve">Взаимодействие с проверяющими органами, банками</t>
  </si>
  <si>
    <t xml:space="preserve">Подготовка справок для вычета налогов пациентам</t>
  </si>
  <si>
    <t xml:space="preserve">Взаимодействие с руководителем по финансовым вопросам</t>
  </si>
  <si>
    <t xml:space="preserve">Полное ведение бухгалтерского и налогового учета нескольких юридических лиц</t>
  </si>
  <si>
    <t xml:space="preserve">Руководство бухгалтерией , налаживание грамотного документооборота</t>
  </si>
  <si>
    <t xml:space="preserve">Оптимизация налогобложения, отличное знание налогового кодекса и руководящих документов</t>
  </si>
  <si>
    <t xml:space="preserve">Обеспечивать своевременность и достоверность бухгалтерского, налогового и управленческого учёта группы компаний (ОСНО, УСН 15 %, УСН 6 %)</t>
  </si>
  <si>
    <t xml:space="preserve">Разрабатывать учётную политику и локальные нормативные акты по организации бухгалтерского учёта</t>
  </si>
  <si>
    <t xml:space="preserve">Обеспечивать формирование и контроль составления регламентированной отчётности</t>
  </si>
  <si>
    <t xml:space="preserve">Подготавливать модели налоговой нагрузки при различных сценариях развития бизнеса</t>
  </si>
  <si>
    <t xml:space="preserve">Контролировать соблюдение порядка оформления первичных учётных документов, расчётов и платёжных обязательств, проведения хозяйственных операций</t>
  </si>
  <si>
    <t xml:space="preserve">Своевременно отражать на счетах бухгалтерского учёта операции, связанные с их движением, учёт издержек производства и обращения, исполнения смет расходов, реализации продукции, выполнения работ (услуг), результатов финансово‑хозяйственной деятельности</t>
  </si>
  <si>
    <t xml:space="preserve">Обеспечивать составление баланса и оперативных сводных отчётов о доходах и расходах средств по требованию внутренних и внешних источников</t>
  </si>
  <si>
    <t xml:space="preserve">Руководить работниками подразделений бухгалтерского учёта – 8 человек</t>
  </si>
  <si>
    <t xml:space="preserve">Предоставлять документацию и отчётность для работы с кредитными и лизинговыми организациями</t>
  </si>
  <si>
    <t xml:space="preserve">Обеспечивать методическую помощь работникам подразделений по вопросам бухгалтерского учёта, контроля, отчётности</t>
  </si>
  <si>
    <t xml:space="preserve">Разрабатывать и контролировать соблюдение правил работы с документами</t>
  </si>
  <si>
    <t xml:space="preserve">Работать с ИФНС по прохождению камеральных и выездных налоговых проверок</t>
  </si>
  <si>
    <t xml:space="preserve">Анализировать результаты финансово‑хозяйственной деятельности на постоянной основе и вносить предложения по оптимизации</t>
  </si>
  <si>
    <t xml:space="preserve">Планировать и управлять налоговой нагрузкой, предлагать и обосновывать предпочтительные варианты</t>
  </si>
  <si>
    <t xml:space="preserve">Непосредственно взаимодействовать с разработчиками по вопросам автоматизации в зоне ответственности бухгалтерии</t>
  </si>
  <si>
    <t xml:space="preserve">1.Учет поступления и перемещения сырья</t>
  </si>
  <si>
    <t xml:space="preserve">Прием, проверка и обработка первичной документации по движению ТМЦ (товарные накладные, УПД, транспортные документы)</t>
  </si>
  <si>
    <t xml:space="preserve">Проверка первичных учетных документов по движению ТМЦ в отношении формы, полноты оформления, реквизитов</t>
  </si>
  <si>
    <t xml:space="preserve">Контроль за своевременным получением оригиналов документов от поставщиков. Регистрация приходных документов в программе 1С. Архивация актов. Обеспечение сохранности бумажных и электронных оригиналов</t>
  </si>
  <si>
    <t xml:space="preserve">Отражение операций по оприходованию сырья и материалов на счетах бухгалтерского учета</t>
  </si>
  <si>
    <t xml:space="preserve">Учет внутреннего перемещения материалов между складами и производственными цехами</t>
  </si>
  <si>
    <t xml:space="preserve">2. Учет расхода и списание</t>
  </si>
  <si>
    <t xml:space="preserve">Учет химического сырья, парфюмерных отдушек, специфической тары и готовой продукции, а также контроль жестких сроков годности и требований законодательства к сертификации. Партионный учет. Ведение учета в разрезе серий, партий и дат производства продукции</t>
  </si>
  <si>
    <t xml:space="preserve">Списание сырья и материалов в производство на основании актов расхода, лимитно-заборных карт, технологических карт и спецификаций. Контроль обоснованности расхода материалов, выявление перерасходов или отклонений от норм. Оформление и списание производственного брака или испорченных материалов по ус</t>
  </si>
  <si>
    <t xml:space="preserve">3. Взаиморасчеты с поставщиками</t>
  </si>
  <si>
    <t xml:space="preserve">Сверка расчетов с контрагентами (поставщиками сырья и услуг). Контроль кредиторской задолженности и своевременного погашения обязательств компании. Проведение актов сверки, выявление и урегулирование расхождений</t>
  </si>
  <si>
    <t xml:space="preserve">4.Контроль и инвентаризация</t>
  </si>
  <si>
    <t xml:space="preserve">5. Отчетность и аналитика</t>
  </si>
  <si>
    <t xml:space="preserve">Подготовка данных для составления бухгалтерской и налоговой отчетности в части материально-производственных запасов (МПЗ). Формирование внутренних управленческих отчетов для руководства о движении сырья и остатках. Калькуляция себестоимости. Расчет фактической стоимости поступающих запасов. Подготов</t>
  </si>
  <si>
    <t xml:space="preserve">6. Проверка, учет и контроль расходования денежных средств по бизнес-картам сотрудников Компании</t>
  </si>
  <si>
    <t xml:space="preserve">8. Работа с путевыми листами компании (учет, проверка правильности заполнения) по средством автоматизированной ИТ системы</t>
  </si>
  <si>
    <t xml:space="preserve">Участок Расчеты с поставщиками и подрядчиками, ЭДО, акты сверок, сбор, подготовка и оформление документов для расчета и уплаты НДС</t>
  </si>
  <si>
    <t xml:space="preserve">Списание ТМЦ</t>
  </si>
  <si>
    <t xml:space="preserve">Путевые листы</t>
  </si>
  <si>
    <t xml:space="preserve">Организация бухгалтерского учета в организациях Группы компаний</t>
  </si>
  <si>
    <t xml:space="preserve">Составление Регламентов/Инструкций для бухгалтеров</t>
  </si>
  <si>
    <t xml:space="preserve">Внедрение новых доработок в 1С:Бухгалтерия</t>
  </si>
  <si>
    <t xml:space="preserve">Помощь рядовым сотрудникам советом-инструкцией</t>
  </si>
  <si>
    <t xml:space="preserve">Оптимизация труда бухгалтеров</t>
  </si>
  <si>
    <t xml:space="preserve">Составление бухгалтерской, налоговой, статистической отчетности участников ГК</t>
  </si>
  <si>
    <t xml:space="preserve">Участие в аудите обязательном и инициативном участников ГК</t>
  </si>
  <si>
    <t xml:space="preserve">Разработка учетной политики для участников ГК, участие в её внедрении, и контроль за её соблюдением</t>
  </si>
  <si>
    <t xml:space="preserve">Общее руководство сотрудниками бухгалтерии</t>
  </si>
  <si>
    <t xml:space="preserve">Ответы на Требования налоговых органов НДС, прибыль и сложные пояснения</t>
  </si>
  <si>
    <t xml:space="preserve">Формирование документации по запросам банков</t>
  </si>
  <si>
    <t xml:space="preserve">Организация и ведение полного бухгалтерского и налогового учета компании в соответствии с законодательством РФ</t>
  </si>
  <si>
    <t xml:space="preserve">Формирование и своевременная сдача бухгалтерской, налоговой и статистической отчетности</t>
  </si>
  <si>
    <t xml:space="preserve">Контроль корректности оформления первичных документов, договоров, счетов, накладных и других финансовых документов</t>
  </si>
  <si>
    <t xml:space="preserve">Руководство бухгалтерской службой: распределение задач, контроль исполнения, наставничество</t>
  </si>
  <si>
    <t xml:space="preserve">Взаимодействие с налоговыми органами, аудиторами, банками и другими контролирующими организациями</t>
  </si>
  <si>
    <t xml:space="preserve">Анализ финансово-хозяйственной деятельности, подготовка управленческой отчетности и рекомендаций для руководства</t>
  </si>
  <si>
    <t xml:space="preserve">Контроль за движением денежных средств, расчетами с контрагентами, дебиторской и кредиторской задолженностью</t>
  </si>
  <si>
    <t xml:space="preserve">Организация и проведение инвентаризаций, контроль учета товарно-материальных ценностей</t>
  </si>
  <si>
    <t xml:space="preserve">Оптимизация налоговой нагрузки, мониторинг изменений в законодательстве</t>
  </si>
  <si>
    <t xml:space="preserve">Участие в автоматизации и совершенствовании бизнес-процессов бухгалтерии</t>
  </si>
  <si>
    <t xml:space="preserve">Управление бухгалтерской службой</t>
  </si>
  <si>
    <t xml:space="preserve">Организация и контроль всех участков бухгалтерского и налогового учета (МПЗ,ОС, зарплата, себестоимость, взаиморасчеты, ВЭД)</t>
  </si>
  <si>
    <t xml:space="preserve">Организация, ведение и контроль бухгалтерского учета (ОСН)</t>
  </si>
  <si>
    <t xml:space="preserve">Формирование бухгалтерской, налоговой и статистической отчетности в т.ч ВЭД</t>
  </si>
  <si>
    <t xml:space="preserve">Полный цикл производственного учета (преимущество знание количественно-качественного учета зерна)</t>
  </si>
  <si>
    <t xml:space="preserve">Налоговое планирование, оптимизация налоговой нагрузки</t>
  </si>
  <si>
    <t xml:space="preserve">Организация и контроль соблюдения кассовой дисциплины</t>
  </si>
  <si>
    <t xml:space="preserve">Организация и контроль закрытия учета (месяц, квартал и год)</t>
  </si>
  <si>
    <t xml:space="preserve">Учет затрат и расчет себестоимости продукции</t>
  </si>
  <si>
    <t xml:space="preserve">Контроль учета готовой продукции и незавершенного производства</t>
  </si>
  <si>
    <t xml:space="preserve">Сопровождение налоговых, аудиторских и иных проверок</t>
  </si>
  <si>
    <t xml:space="preserve">Взаимодействие с ФНС, СФР, Росстатом, банками и аудиторскими компаниями</t>
  </si>
  <si>
    <t xml:space="preserve">Бухгалтерский учет:</t>
  </si>
  <si>
    <t xml:space="preserve">Полный цикл расчета заработной платы, ГПХ, включая расчет удержаний и оценочных обязательств</t>
  </si>
  <si>
    <t xml:space="preserve">Расчет, начисление и подготовка заявок к уплате НДФЛ, страховых взносов, взносов от НС и ПЗ. Подготовка и сдача уведомлений об исчисленных налогах</t>
  </si>
  <si>
    <t xml:space="preserve">Формирование отчетности в ФНС, СФР, Росстат</t>
  </si>
  <si>
    <t xml:space="preserve">Подготовка ответов на требования (запросы) госорганы (ФОТ, страховые взносы, НДФЛ)</t>
  </si>
  <si>
    <t xml:space="preserve">Кадровый учет:</t>
  </si>
  <si>
    <t xml:space="preserve">Кадровое делопроизводство (оформление трудовых отношений, приказов по личному составу и основной деятельности, работа с кадровой документацией)</t>
  </si>
  <si>
    <t xml:space="preserve">Воинский учет</t>
  </si>
  <si>
    <t xml:space="preserve">Учет ТМЦ: оприходование и списание сырья</t>
  </si>
  <si>
    <t xml:space="preserve">Контроль остатков на складах, сверка с материально-ответственными лицами, оформление перемещения материалов в цех</t>
  </si>
  <si>
    <t xml:space="preserve">Производственный учет: списание материалов в производство по нормам и факту, учет полуфабрикатов и НЗП, контроль расхода и отклонений от норм</t>
  </si>
  <si>
    <t xml:space="preserve">Калькулирование себестоимости: расчет фактической себестоимости готовой продукции</t>
  </si>
  <si>
    <t xml:space="preserve">Учет готовой продукции: оприходование из производства, складской учет, оформление отгрузки, учет брака</t>
  </si>
  <si>
    <t xml:space="preserve">Участие в инвентаризациях ТМЦ, НЗП и готовой продукции, оформление результатов</t>
  </si>
  <si>
    <t xml:space="preserve">Расчет заработной платы</t>
  </si>
  <si>
    <t xml:space="preserve">Работа в системе СКУД</t>
  </si>
  <si>
    <t xml:space="preserve">Ведение учета ГСМ , списание ГСМ согласно нормативной документации (раз в неделю)</t>
  </si>
  <si>
    <t xml:space="preserve">Учет расчетов с подотчетными лицами (счет 71 и 73)</t>
  </si>
  <si>
    <t xml:space="preserve">Работа в 1С 8.3 комплексная автоматизация</t>
  </si>
  <si>
    <t xml:space="preserve">Ведение КДП (100 человек)</t>
  </si>
  <si>
    <t xml:space="preserve">Подготовка отчетности (НДФЛ, страховые взносы , травматизм )</t>
  </si>
  <si>
    <t xml:space="preserve">Профильное образование (бухгалтерский учет, финансы, экономика)</t>
  </si>
  <si>
    <t xml:space="preserve">Красный диплом будет Вашим преимуществом</t>
  </si>
  <si>
    <t xml:space="preserve">Личная ответственность и перфекционизм</t>
  </si>
  <si>
    <t xml:space="preserve">Интерес к своей профессии</t>
  </si>
  <si>
    <t xml:space="preserve">Ведение бухгалтерского и налогового учета в полном объеме (ОСНО)</t>
  </si>
  <si>
    <t xml:space="preserve">Ведение учета ИП</t>
  </si>
  <si>
    <t xml:space="preserve">Ведение импортных поставок (ВЭД): учет импорта, таможенные платежи, курсовые разницы, НДС при импорте, формирование стоимости импортного товара</t>
  </si>
  <si>
    <t xml:space="preserve">Работа с таможенными документами: декларации, ГТД, инвойсы, упаковочные листы, транспортные документы</t>
  </si>
  <si>
    <t xml:space="preserve">Расчет заработной платы, НДФЛ, страховых взносов</t>
  </si>
  <si>
    <t xml:space="preserve">Подготовка и сдача отчетности: ФНС, СФР, статистика</t>
  </si>
  <si>
    <t xml:space="preserve">Работа с первичной документацией: счета, акты, накладные, УПД, счета-фактуры</t>
  </si>
  <si>
    <t xml:space="preserve">Ведение книги покупок и книги продаж</t>
  </si>
  <si>
    <t xml:space="preserve">Расчеты с контрагентами, акты сверок</t>
  </si>
  <si>
    <t xml:space="preserve">Работа с транспортными компаниями (закрывающие документы по отправкам в регионы)</t>
  </si>
  <si>
    <t xml:space="preserve">Взаимодействие с налоговой, банками, конрагентами</t>
  </si>
  <si>
    <t xml:space="preserve">Контроль дебиторской и кредиторской задолженности</t>
  </si>
  <si>
    <t xml:space="preserve">Своевременная подготовка документов для руководителя и помощь в принятии решений по налогам</t>
  </si>
  <si>
    <t xml:space="preserve">Контроль учета на всех участках</t>
  </si>
  <si>
    <t xml:space="preserve">Опыт работы в организации на общей системе налогообложения</t>
  </si>
  <si>
    <t xml:space="preserve">Контроль за ведением Банка-Клиента</t>
  </si>
  <si>
    <t xml:space="preserve">Контроль за своевременностью поступления первичных документов, за правильностью их заполнения и отражения в учете сотрудниками организации</t>
  </si>
  <si>
    <t xml:space="preserve">Участие в проведении инвентаризаций ТМЦ, денежных средств, дебиторской и кредиторской задолженности и отражение результатов в учете</t>
  </si>
  <si>
    <t xml:space="preserve">Составление и направление отчетности в полном объеме</t>
  </si>
  <si>
    <t xml:space="preserve">Взаимодействие с налоговыми органами</t>
  </si>
  <si>
    <t xml:space="preserve">Контроль за составлением отчетности</t>
  </si>
  <si>
    <t xml:space="preserve">учет НДС в полном объеме</t>
  </si>
  <si>
    <t xml:space="preserve">Ввод и обработка первичной документации в учетной программе</t>
  </si>
  <si>
    <t xml:space="preserve">Работа с приходными и расходными накладными, актами выполненных работ, УПД, счетами-фактурами и другими первичными документами</t>
  </si>
  <si>
    <t xml:space="preserve">Проверка правильности оформления документов, контроль наличия обязательных реквизитов, подписей и печатей</t>
  </si>
  <si>
    <t xml:space="preserve">Проведение и контроль взаиморасчетов с контрагентами</t>
  </si>
  <si>
    <t xml:space="preserve">Формирование, оформление и контроль актов сверки взаиморасчетов</t>
  </si>
  <si>
    <t xml:space="preserve">Контроль своевременного возврата оригиналов закрывающих документов от контрагентов</t>
  </si>
  <si>
    <t xml:space="preserve">Работа с электронным документооборотом (ЭДО)</t>
  </si>
  <si>
    <t xml:space="preserve">Отправка и получение первичных и закрывающих документов через специализированные сервисы электронного документооборота</t>
  </si>
  <si>
    <t xml:space="preserve">Взаимодействие с поставщиками и покупателями по вопросам предоставления и корректировки документов</t>
  </si>
  <si>
    <t xml:space="preserve">Контроль комплектности первичной документации</t>
  </si>
  <si>
    <t xml:space="preserve">Систематизация документов по отчетным периодам и контрагентам</t>
  </si>
  <si>
    <t xml:space="preserve">Формирование и ведение бумажного и электронного архива</t>
  </si>
  <si>
    <t xml:space="preserve">Подготовка документов по запросу руководителя и главного бухгалтера</t>
  </si>
  <si>
    <t xml:space="preserve">Организованность и умение расставлять приоритеты</t>
  </si>
  <si>
    <t xml:space="preserve">сделать так, чтобы руководитель не тратила внимание на рутинные рабочие вопросы, бытовые задачи, заказ еды и т.д.. Нужен человек, который самостоятельно доводит задачи до результата, вовремя сообщает о статусе, замечает новые зоны помощи и создаёт вокруг руководителя понятный и предсказуемый порядок</t>
  </si>
  <si>
    <t xml:space="preserve">80% личные / 20% бизнес</t>
  </si>
  <si>
    <t xml:space="preserve">📍 Работа в офисе руководителя. м.Крылатское</t>
  </si>
  <si>
    <t xml:space="preserve">__________________________________________________</t>
  </si>
  <si>
    <t xml:space="preserve">Организовывать питание: выбирать и заказывать еду, принимать доставку, при необходимости найти повара и координировать его работу</t>
  </si>
  <si>
    <t xml:space="preserve">Передавать и забирать вещи из ателье и химчистки, организовывать обслуживание автомобиля</t>
  </si>
  <si>
    <t xml:space="preserve">Координировать домработницу и подрядчиков: вызвать мастера, принять его дома и проконтролировать результат</t>
  </si>
  <si>
    <t xml:space="preserve">Встречать курьеров и принимать посылки в офисе или дома</t>
  </si>
  <si>
    <t xml:space="preserve">Решать нестандартные вопросы под ключ: например, связаться с авиакомпанией, если ребёнок опоздал на пересадку</t>
  </si>
  <si>
    <t xml:space="preserve">Помогать с вопросами, связанными с ребёнком: изучать образовательные траектории и разбираться с поступлением</t>
  </si>
  <si>
    <t xml:space="preserve">____________________________________________________________________________</t>
  </si>
  <si>
    <t xml:space="preserve">Имеешь от 2-3 лет опыта персональным ассистентом и работал с личными и бытовыми поручениями</t>
  </si>
  <si>
    <t xml:space="preserve">Умеешь самостоятельно координировать подрядчиков, вести календарь и контролировать задачи до результата</t>
  </si>
  <si>
    <t xml:space="preserve">Легко переключаешься между календарём, доставками, документами, бытовыми и техническими задачами</t>
  </si>
  <si>
    <t xml:space="preserve">Бережно работаешь с личной, корпоративной и финансовой информацией и соблюдаешь конфиденциальность</t>
  </si>
  <si>
    <t xml:space="preserve">Административная поддержка и документооборот</t>
  </si>
  <si>
    <t xml:space="preserve">Координация взаимодействия между генеральным директором и руководителями подразделений</t>
  </si>
  <si>
    <t xml:space="preserve">Подготовка и координация деловых встреч, переговоров, совещаний</t>
  </si>
  <si>
    <t xml:space="preserve">Сбор и анализ информации по запросу</t>
  </si>
  <si>
    <t xml:space="preserve">Ведение календаря руководителя, планирование встреч и путешествий</t>
  </si>
  <si>
    <t xml:space="preserve">Организация поездок руководителя (бронирование гостиниц, осуществление визовой поддержки, организация трансфера)</t>
  </si>
  <si>
    <t xml:space="preserve">Ведение информационной базы руководителя (контакты, дни рождения)</t>
  </si>
  <si>
    <t xml:space="preserve">Выполнение поручений руководителя, контроль их исполнения в срок</t>
  </si>
  <si>
    <t xml:space="preserve">Покупки, заказы и личные поручения</t>
  </si>
  <si>
    <t xml:space="preserve">Общаться с представителями компаний и сервисов из разных стран на английском языке — уточнять информацию и помогать находить лучшие решения для клиентов</t>
  </si>
  <si>
    <t xml:space="preserve">Помогать клиентам с личными и бытовыми задачами — будь то повседневные дела или нестандартные ситуации</t>
  </si>
  <si>
    <t xml:space="preserve">Организовывать поездки: бронировать билеты, транспорт и жильё, планировать маршруты, решать вопросы с документами, визами и страховками</t>
  </si>
  <si>
    <t xml:space="preserve">Проводить первичное собеседование кандидатов</t>
  </si>
  <si>
    <t xml:space="preserve">Читать книги, делать конспекты и рассказывать краткое содержание</t>
  </si>
  <si>
    <t xml:space="preserve">Напоминать, чтоб руководитель ничего не забыл</t>
  </si>
  <si>
    <t xml:space="preserve">Присутствовать на рабочих встречах и вести протокол встреч</t>
  </si>
  <si>
    <t xml:space="preserve">Решать разные нерешаемые на первый взгляд задачи</t>
  </si>
  <si>
    <t xml:space="preserve">Находить и контролировать других помощников</t>
  </si>
  <si>
    <t xml:space="preserve">Бронировать столики в ресторанах, покупать кофе, заказывать еду, бронировать отели, подавать документы на визу, искать персонал и т.п</t>
  </si>
  <si>
    <t xml:space="preserve">Обеспечивать рабочее пространство едой, водой и содержать в порядке</t>
  </si>
  <si>
    <t xml:space="preserve">Выполнение личных, хозяйственных и непрофильных поручений Генерального директора: включая, но не ограничиваясь</t>
  </si>
  <si>
    <t xml:space="preserve">хозяйственные вопросы по ферме и имуществу ГД (поиск подрядчиков, контроль работ, закупки, учёт)</t>
  </si>
  <si>
    <t xml:space="preserve">взаимодействие с церковью: организационные вопросы, общение со священниками, закупки, доставка, помощь в подготовке мероприятий</t>
  </si>
  <si>
    <t xml:space="preserve">транспортные поручения (поездки по СПб, Ленобласти, на ферму)</t>
  </si>
  <si>
    <t xml:space="preserve">закупки и отчёт по подотчётным средствам</t>
  </si>
  <si>
    <t xml:space="preserve">организационные вопросы по церковным делам</t>
  </si>
  <si>
    <t xml:space="preserve">личные бытовые поручения</t>
  </si>
  <si>
    <t xml:space="preserve">Главное требование — доводить поручения до готового результата без повторного контроля</t>
  </si>
  <si>
    <t xml:space="preserve">принимать запросы клиентов и уточнять детали</t>
  </si>
  <si>
    <t xml:space="preserve">самостоятельно искать информацию, товары, услуги, подрядчиков и исполнителей</t>
  </si>
  <si>
    <t xml:space="preserve">предлагать клиенту подходящие варианты решения</t>
  </si>
  <si>
    <t xml:space="preserve">организовывать выполнение личных и деловых поручений</t>
  </si>
  <si>
    <t xml:space="preserve">взаимодействовать с клиентами, партнерами и подрядчиками</t>
  </si>
  <si>
    <t xml:space="preserve">контролировать сроки, качество и итоговый результат</t>
  </si>
  <si>
    <t xml:space="preserve">сопровождать каждый запрос от поступления до полного закрытия</t>
  </si>
  <si>
    <t xml:space="preserve">путешествиями</t>
  </si>
  <si>
    <t xml:space="preserve">приобретение личных вещей</t>
  </si>
  <si>
    <t xml:space="preserve">организацией досуга и мероприятий</t>
  </si>
  <si>
    <t xml:space="preserve">поиском товаров и услуг</t>
  </si>
  <si>
    <t xml:space="preserve">документами, доставками и другими личными или деловыми вопросами</t>
  </si>
  <si>
    <t xml:space="preserve">Готового алгоритма для каждого запроса не будет. Важно уметь самостоятельно погрузиться в новую тему, проверить информацию, сравнить варианты и найти решение, которое действительно подойдет клиенту</t>
  </si>
  <si>
    <t xml:space="preserve">имеет опыт работы персональным ассистентом, бизнес-ассистентом, помощником руководителя или в клиентском сервисе от 1 года</t>
  </si>
  <si>
    <t xml:space="preserve">любит искать информацию и разбираться в незнакомых вопросах</t>
  </si>
  <si>
    <t xml:space="preserve">умеет самостоятельно организовать работу и расставить приоритеты</t>
  </si>
  <si>
    <t xml:space="preserve">берет ответственность не только за процесс, но и за результат</t>
  </si>
  <si>
    <t xml:space="preserve">грамотно и доброжелательно общается устно и письменно</t>
  </si>
  <si>
    <t xml:space="preserve">спокойно воспринимает изменения и умеет переключаться между разными задачами</t>
  </si>
  <si>
    <t xml:space="preserve">готов постоянно учиться и расширять кругозор</t>
  </si>
  <si>
    <t xml:space="preserve">Будет преимуществом опыт работы в консьерж-сервисе, туризме, гостиничной сфере, премиальном клиентском сервисе или взаимодействия с предпринимателями и руководителями</t>
  </si>
  <si>
    <t xml:space="preserve">Знание английского языка станет дополнительным плюсом</t>
  </si>
  <si>
    <t xml:space="preserve">Кому подойдет эта работа</t>
  </si>
  <si>
    <t xml:space="preserve">Эта роль подойдет человеку, которому важно видеть практический результат своей работы и понимать, что благодаря его действиям сложный вопрос клиента полностью решен</t>
  </si>
  <si>
    <t xml:space="preserve">Что вы получите</t>
  </si>
  <si>
    <t xml:space="preserve">быстро ориентироваться в новых сферах</t>
  </si>
  <si>
    <t xml:space="preserve">находить и проверять информацию</t>
  </si>
  <si>
    <t xml:space="preserve">организовывать сложные задачи с несколькими участниками</t>
  </si>
  <si>
    <t xml:space="preserve">оценивать варианты и принимать самостоятельные решения</t>
  </si>
  <si>
    <t xml:space="preserve">работать по стандартам премиального сервиса</t>
  </si>
  <si>
    <t xml:space="preserve">становиться экспертом в выполнении клиентских запросов</t>
  </si>
  <si>
    <t xml:space="preserve">Мы не ожидаем, что новый сотрудник сразу будет разбираться во всех направлениях. На этапе адаптации вы познакомитесь с рабочими процессами, стандартами коммуникации и подходом компании к решению запросов</t>
  </si>
  <si>
    <t xml:space="preserve">Полная коммуникация с подрядчиками и сервисами</t>
  </si>
  <si>
    <t xml:space="preserve">Контроль бытовых вопросов: дом, продукты, закупки, доставки, ремонты, сервисы и т.д</t>
  </si>
  <si>
    <t xml:space="preserve">Координация и контроль домашнего персонала</t>
  </si>
  <si>
    <t xml:space="preserve">Организация поездок, помощь с подготовкой багажа и бытовыми вопросами в путешествиях</t>
  </si>
  <si>
    <t xml:space="preserve">Помощь в организации вопросов, связанных с детьми</t>
  </si>
  <si>
    <t xml:space="preserve">Контроль порядка и готовности дома к приезду семьи</t>
  </si>
  <si>
    <t xml:space="preserve">Самостоятельное выявление текущих потребностей семьи и их решение</t>
  </si>
  <si>
    <t xml:space="preserve">Ищем человека с опытом работы персональным ассистентом именно в аналогичной частной семье — с детьми, домашним персоналом, подрядчиками и большим количеством параллельных бытовых и личных задач</t>
  </si>
  <si>
    <t xml:space="preserve">Нам нужен человек, который не ждёт подробной постановки каждой задачи, а сам видит, что необходимо сделать, организует процесс и доводит его до результата</t>
  </si>
  <si>
    <t xml:space="preserve">Работа в связке с руководителем направления: приоритеты и контроль — с нашей стороны, операционная реализация — полностью на стороне ассистента</t>
  </si>
  <si>
    <t xml:space="preserve">Бизнес-поддержка (50%)</t>
  </si>
  <si>
    <t xml:space="preserve">Ведение личного календаря, планирование, приоритизация, напоминания</t>
  </si>
  <si>
    <t xml:space="preserve">Организация деловых встреч и переговоров</t>
  </si>
  <si>
    <t xml:space="preserve">Контроль выполнения задач и соблюдения дедлайнов по бизнес-процессам</t>
  </si>
  <si>
    <t xml:space="preserve">Забота о семье: организация и координация жизни семьи</t>
  </si>
  <si>
    <t xml:space="preserve">Управление домашним хозяйством: координация и контроль работы персональных водителей (графики, маршруты). Помощь и участие в поиске и найме домашнего персонала</t>
  </si>
  <si>
    <t xml:space="preserve">Забота о здоровье: организация визитов к врачу (запись, напоминания)</t>
  </si>
  <si>
    <t xml:space="preserve">Выполнение бизнес (50%) и личных (50%) поручений руководителя</t>
  </si>
  <si>
    <t xml:space="preserve">Работа в графике руководителя</t>
  </si>
  <si>
    <t xml:space="preserve">Ведение графика руководителя и управление календарем и временем руководителя: планирование рабочего дня, организация встреч, переговоров и совещаний (включая ВКС), ведение календаря встреч</t>
  </si>
  <si>
    <t xml:space="preserve">Контроль поручений: доведение указаний до структурных подразделений и контроль их исполнения, ведение протоколов совещаний с фиксацией задач и дедлайнов</t>
  </si>
  <si>
    <t xml:space="preserve">Подготовка к совещаниям и отчетность: консолидация информации по строительным объектам, подготовка отчетов, сводов, презентационных материалов</t>
  </si>
  <si>
    <t xml:space="preserve">Административно-хозяйственная поддержка Руководителя</t>
  </si>
  <si>
    <t xml:space="preserve">Координация взаимодействия с компаниями Группы и их представителями, а также контрагентами</t>
  </si>
  <si>
    <t xml:space="preserve">Контроль за ходом реализации отдельных проектов и поручений руководителя как личного, так и производственного характера</t>
  </si>
  <si>
    <t xml:space="preserve">Визы, маршрутные листы, документы для всей семьи</t>
  </si>
  <si>
    <t xml:space="preserve">Личные документы и запросы: подготовка документов по запросам в налоговую, банки, госорганы (личные), запись на приёмы, координация визитов</t>
  </si>
  <si>
    <t xml:space="preserve">Ивенты: бронирование ресторанов, площадок, координация деталей, организация деловых и личных встреч, координация с ивент-агентством</t>
  </si>
  <si>
    <t xml:space="preserve">Подбор подарков семье, сотрудникам, партнерам, друзьям</t>
  </si>
  <si>
    <t xml:space="preserve">Планирование и организация рабочего времени руководителя: формирование ежедневных, еженедельных и ежемесячных графиков работы руководителя, контроль за соблюдением рабочего графика</t>
  </si>
  <si>
    <t xml:space="preserve">Сбор информации о ходе исполнения и контроль соблюдения сроков исполнения поручений, выданных руководителем</t>
  </si>
  <si>
    <t xml:space="preserve">Проверка, анализ документов, представляемых структурными подразделениями и должностными лицами Компании на рассмотрение руководителю</t>
  </si>
  <si>
    <t xml:space="preserve">Организация и координация поездок (авиабилеты, отели, трансфер, маршрут)</t>
  </si>
  <si>
    <t xml:space="preserve">Подготовка и редактирование деловой корреспонденции, писем, презентаций и отчётов, оформление авансовых отчетов</t>
  </si>
  <si>
    <t xml:space="preserve">Ведение и обновление списков задач, напоминаний и деловых контактов</t>
  </si>
  <si>
    <t xml:space="preserve">Сопровождение на встречах и мероприятиях при необходимости: составление протоколов совещаний, контроль исполнения задач сотрудниками</t>
  </si>
  <si>
    <t xml:space="preserve">Работа с конфиденциальной информацией, соблюдение деловой этики и сохранение тайны</t>
  </si>
  <si>
    <t xml:space="preserve">Поиск, фильтрация и предоставление релевантной информации по запросам руководителя</t>
  </si>
  <si>
    <t xml:space="preserve">Взаимодействие со смежными подразделениями холдинга</t>
  </si>
  <si>
    <t xml:space="preserve">Работа в ЭДО, системах ВКС</t>
  </si>
  <si>
    <t xml:space="preserve">Выполнение иных поручений руководителя</t>
  </si>
  <si>
    <t xml:space="preserve">Организация комфортных перелетов : выбор оптимальных рейсов, оформление билетов, обеспечение максимально удобных условий для поездок (особое внимание к удобству и времени перелетов)</t>
  </si>
  <si>
    <t xml:space="preserve">Поиск и бронирование отелей : подбор гостиниц, обеспечение удобного местоположения, отслеживание наличия шумных объектов поблизости (например, стройки). Важно, чтобы выбранные отели соответствовали высокому уровню комфорта</t>
  </si>
  <si>
    <t xml:space="preserve">Забор и отправка посылок : контроль за получением и отправкой посылок, организация доставки и получения документов</t>
  </si>
  <si>
    <t xml:space="preserve">Бронирование ресторанов : помощь в бронировании столиков в ресторанах, заказах и организации обедов или ужинов для команды и гостей</t>
  </si>
  <si>
    <t xml:space="preserve">Решение оперативных задач : выполнение различных поручений, связанных с организацией рабочего процесса</t>
  </si>
  <si>
    <t xml:space="preserve">Международные коммуникации: переписка и звонки на беглом английском языке с зарубежными сервисами, консьерж-службами, отелями и экспертами</t>
  </si>
  <si>
    <t xml:space="preserve">Мобильность и поручения в городе: оперативные поездки по Москве за рулем автомобиля для личного контроля и решения представительских задач руководителя</t>
  </si>
  <si>
    <t xml:space="preserve">Личные финансы: четкий контроль оплат, своевременное закрытие счетов и ведение прозрачной отчетности по подотчетным средствам</t>
  </si>
  <si>
    <t xml:space="preserve">Имеете аналогичный опыт работы: опыт в выполнении личных поручений, обеспечении быта, организации семейных мероприятий, тревел поддержке и пр. Возможно, вы совмещали эти функции с бизнес-задачами - отразите это в сопроводительном письме</t>
  </si>
  <si>
    <t xml:space="preserve">Умеете сохранять кристальное хладнокровие в цейтноте: быстро перестраиваетесь при смене вводных и держите качество без лишней суеты</t>
  </si>
  <si>
    <t xml:space="preserve">Органически понимаете ценность личных границ: деликатны, воспитаны, гарантируете 100% конфиденциальность частной жизни</t>
  </si>
  <si>
    <t xml:space="preserve">Готовы к единственной занятости: в силу динамики и специфики роли мы ищем человека со 100% фокусом на задачах руководителя (без совмещений и сторонних проектов)</t>
  </si>
  <si>
    <t xml:space="preserve">Полная административная поддержка руководителя: управление календарем, планирование встреч, организация командировок (авиа, трансферы, отели, визы)</t>
  </si>
  <si>
    <t xml:space="preserve">Ведение личных и семейных дел: покупки, бронирования, организация мероприятий, взаимодействие с домашним персоналом, оплата счетов, контроль личного бюджета</t>
  </si>
  <si>
    <t xml:space="preserve">Документооборот: подготовка, проверка и сопровождение документов, обеспечение полной конфиденциальности</t>
  </si>
  <si>
    <t xml:space="preserve">Решение нестандартных и срочных задач любой сложности, часто вне рабочего времени</t>
  </si>
  <si>
    <t xml:space="preserve">Организация деловых и частных мероприятий (приемы, ужины, семейные праздники)</t>
  </si>
  <si>
    <t xml:space="preserve">Контроль исполнения поручений другими сотрудниками и подрядчиками</t>
  </si>
  <si>
    <t xml:space="preserve">Постоянная доступность 24/7 для оперативного решения возникающих вопросов</t>
  </si>
  <si>
    <t xml:space="preserve">Опыт работы персональным ассистентом / помощником руководителя от 6 лет (обязательно)</t>
  </si>
  <si>
    <t xml:space="preserve">Готовность к ненормированному графику, работе 24/7, командировкам</t>
  </si>
  <si>
    <t xml:space="preserve">Высочайший уровень ответственности, пунктуальность, конфиденциальность</t>
  </si>
  <si>
    <t xml:space="preserve">Умение работать в режиме многозадачности, быстро переключаться, сохранять спокойствие в стрессовых ситуациях</t>
  </si>
  <si>
    <t xml:space="preserve">Проактивность, гибкость, нестандартное мышление, способность предугадывать потребности руководителя</t>
  </si>
  <si>
    <t xml:space="preserve">Отличные коммуникативные навыки, знание делового этикета, умение общаться с людьми разного уровня</t>
  </si>
  <si>
    <t xml:space="preserve">Организовывать поездки: подбирать и покупать билеты, бронировать отели, трансферы и другие услуги</t>
  </si>
  <si>
    <t xml:space="preserve">Помогать с оформлением виз, страховок и других документов: собирать информацию, готовить необходимые документы, контролировать записи и сроки</t>
  </si>
  <si>
    <t xml:space="preserve">Помогать с поиском и наймом сотрудников: размещать вакансии, искать кандидатов, вести первичную коммуникацию и организовывать собеседования</t>
  </si>
  <si>
    <t xml:space="preserve">Выполнять личные поручения руководителей и помогать с организационными вопросами членов их семей</t>
  </si>
  <si>
    <t xml:space="preserve">Искать товары, услуги, специалистов и подрядчиков, сравнивать предложения и организовывать взаимодействие</t>
  </si>
  <si>
    <t xml:space="preserve">Организовывать встречи, записи, мероприятия и другие активности</t>
  </si>
  <si>
    <t xml:space="preserve">Контролировать сроки и выполнение поручений, напоминать о важных задачах</t>
  </si>
  <si>
    <t xml:space="preserve">Решать другие текущие организационные и административные вопросы</t>
  </si>
  <si>
    <t xml:space="preserve">Помогать собственнику с повседневными делами и освобождать его время для более важных задач:</t>
  </si>
  <si>
    <t xml:space="preserve">Бытовые вопросы: организовать клининг, питание, химчистку, покупки, доставки и обслуживание автомобиля</t>
  </si>
  <si>
    <t xml:space="preserve">Здоровье и спорт: записать на тренировки, подобрать клинику, организовать обследования, заказать витамины</t>
  </si>
  <si>
    <t xml:space="preserve">Путешествия: спланировать поездку от покупки билетов и бронирования жилья до интересных мест и развлечений</t>
  </si>
  <si>
    <t xml:space="preserve">Досуг и личные события: забронировать ресторан, организовать отдых, выбрать и заказать подарки или цветы близким</t>
  </si>
  <si>
    <t xml:space="preserve">Планирование: вести календарь, организовывать встречи, напоминать о важных событиях и договорённостях</t>
  </si>
  <si>
    <t xml:space="preserve">Разные нестандартные задачи: найти нужного специалиста, договориться с подрядчиком, сравнить варианты и организовать всё под ключ</t>
  </si>
  <si>
    <t xml:space="preserve">Задачи будут очень разными, поэтому скучно точно не будет :)</t>
  </si>
  <si>
    <t xml:space="preserve">Исполнение и контроль поручений руководителя</t>
  </si>
  <si>
    <t xml:space="preserve">Административная поддержка</t>
  </si>
  <si>
    <t xml:space="preserve">Организация командировок, бронирование билетов и гостиниц</t>
  </si>
  <si>
    <t xml:space="preserve">Встреча гостей (чай, кофе)</t>
  </si>
  <si>
    <t xml:space="preserve">Поиск, сбор и структурирование информации по поручениям руководителя</t>
  </si>
  <si>
    <t xml:space="preserve">Жизнеобеспечение и организация работы приёмной руководителя (канц. товары, вода, чай, кофе и т.п.)</t>
  </si>
  <si>
    <t xml:space="preserve">Организация повседневной жизни руководителя: бытовые вопросы, покупки, гардероб, химчистка, сервисы и личные поручения</t>
  </si>
  <si>
    <t xml:space="preserve">Координация домашнего персонала, подрядчиков, консьерж-сервиса и других исполнителей</t>
  </si>
  <si>
    <t xml:space="preserve">Анализ и систематизация регулярных процессов, поиск возможностей для их улучшения и автоматизации</t>
  </si>
  <si>
    <t xml:space="preserve">Контроль задач, договорённостей и дедлайнов руководителя</t>
  </si>
  <si>
    <t xml:space="preserve">Взаимодействие с бизнес-командой, сбор и структурирование информации по текущим проектам</t>
  </si>
  <si>
    <t xml:space="preserve">Организационная поддержка личных и бизнес-проектов, включая подготовку съёмок и взаимодействие с продакшн-командой</t>
  </si>
  <si>
    <t xml:space="preserve">Решение нестандартных организационных вопросов и самостоятельное сопровождение задач до результата</t>
  </si>
  <si>
    <t xml:space="preserve">вести календарь руководителя и планировать его время</t>
  </si>
  <si>
    <t xml:space="preserve">организовывать досуг</t>
  </si>
  <si>
    <t xml:space="preserve">поддерживать поездки: билеты, отели, маршруты, контроль виз и помощь в их получении</t>
  </si>
  <si>
    <t xml:space="preserve">следить за гардеробом, порядком и чистотой</t>
  </si>
  <si>
    <t xml:space="preserve">организовывать медицинскую поддержку: записи к врачам, контроль визитов</t>
  </si>
  <si>
    <t xml:space="preserve">покупать подарки на праздники и дни рождения</t>
  </si>
  <si>
    <t xml:space="preserve">искать и анализировать информацию</t>
  </si>
  <si>
    <t xml:space="preserve">организовывать мероприятия</t>
  </si>
  <si>
    <t xml:space="preserve">работать с документами</t>
  </si>
  <si>
    <t xml:space="preserve">помогать бизнес-ассистенту</t>
  </si>
  <si>
    <t xml:space="preserve">контролировать работу домработницы и взаимодействовать с водителем</t>
  </si>
  <si>
    <t xml:space="preserve">Дом и личная инфраструктура: водитель, домработница, разовые специалисты; ремонт, гардероб, химчистка, ателье, обслуживание автомобилей, покупки и личные поручения</t>
  </si>
  <si>
    <t xml:space="preserve">Личные финансы: согласованные платежи, бюджеты, реестры расходов, расчёт с персоналом/подрядчиками, регулярная отчётность</t>
  </si>
  <si>
    <t xml:space="preserve">Дни рождения, подарки, небольшие мероприятия, гостеприимство; закупки для кабинета руководителя и представительского офиса</t>
  </si>
  <si>
    <t xml:space="preserve">Редкие специальные проекты и нестандартные поручения, в том числе международные; возможны редкие командировки</t>
  </si>
  <si>
    <t xml:space="preserve">Полное ведение рабочего календаря генерального директора: планирование и координация встреч, управление приоритетами, оптимизация расписания, оперативное информирование об изменениях</t>
  </si>
  <si>
    <t xml:space="preserve">Организация внутренних и внешних встреч, переговоров и совещаний: согласование участников, формата и площадки, подготовка материалов и организационное сопровождение</t>
  </si>
  <si>
    <t xml:space="preserve">Подготовка генерального директора к встречам и переговорам: сбор и структурирование информации, подготовка повесток, презентаций, отчётов, аналитических материалов</t>
  </si>
  <si>
    <t xml:space="preserve">Ведение протоколов встреч, контроль исполнения поручений, ведение реестра задач, мониторинг сроков и статусов, эскалация рисков</t>
  </si>
  <si>
    <t xml:space="preserve">Координация проектов и бизнес-инициатив генерального директора, организация взаимодействия между подразделениями, подготовка статусных отчётов</t>
  </si>
  <si>
    <t xml:space="preserve">Приоритизация входящих запросов, самостоятельное решение административных и организационных вопросов в рамках полномочий</t>
  </si>
  <si>
    <t xml:space="preserve">Взаимодействие с внутренними подразделениями, партнёрами и контрагентами, контроль исполнения договорённостей и ключевых сроков</t>
  </si>
  <si>
    <t xml:space="preserve">Ведение деловой переписки, подготовка писем, запросов и иных официальных документов</t>
  </si>
  <si>
    <t xml:space="preserve">Подготовка авансовых отчётов, взаимодействие с бухгалтерией по вопросам расходов</t>
  </si>
  <si>
    <t xml:space="preserve">Организация деловых мероприятий и корпоративных событий с участием генерального директора</t>
  </si>
  <si>
    <t xml:space="preserve">Участие в совершенствовании административных процессов, обеспечение конфиденциальности информации и выполнение иных организационных и бизнес-задач генерального директора</t>
  </si>
  <si>
    <t xml:space="preserve">Организация времени руководителя - планирование встреч, переговоров, совещаний и других мероприятий; напоминание о ключевых запланированных действиях</t>
  </si>
  <si>
    <t xml:space="preserve">Организация и контроль эффективного документооборота руководителя и подразделения</t>
  </si>
  <si>
    <t xml:space="preserve">Организация и участие в совещаниях и деловых встречах, протоколирование</t>
  </si>
  <si>
    <t xml:space="preserve">Подготовка презентаций, деловых писем, сбор отчетности, аналитика данных</t>
  </si>
  <si>
    <t xml:space="preserve">Постановка задач сотрудникам и контроль исполнения поручений</t>
  </si>
  <si>
    <t xml:space="preserve">Контроль и организации тревел-поддержки руководителя, логистика</t>
  </si>
  <si>
    <t xml:space="preserve">Рабочие поручения руководителя</t>
  </si>
  <si>
    <t xml:space="preserve">Административная поддержка сотрудников бизнес-единицы, методическая помощь</t>
  </si>
  <si>
    <t xml:space="preserve">Взаимодействие с департаментами холдинга, управление календарём</t>
  </si>
  <si>
    <t xml:space="preserve">Контроль важных дат и знаменательных событий (напоминание, поздравления, подарки, организация мероприятий)</t>
  </si>
  <si>
    <t xml:space="preserve">Покупка подарков для семьи, друзей и партнёров</t>
  </si>
  <si>
    <t xml:space="preserve">Выбор и запись на приём к врачам, сопровождение назначений лекарств и тд, подготовка аптечки офис/отпуск</t>
  </si>
  <si>
    <t xml:space="preserve">Выбор и покупка продуктов питания, отслеживание качества, сопровождение диет, здоровое питание</t>
  </si>
  <si>
    <t xml:space="preserve">Покупка предметов интерьера и искусства в квартиру/дом, антиквар</t>
  </si>
  <si>
    <t xml:space="preserve">Координация команды водителей и домашнего персонала (удаленно из офиса)</t>
  </si>
  <si>
    <t xml:space="preserve">Опыт работы не менее 3-х лет личным помощником первых лиц компании</t>
  </si>
  <si>
    <t xml:space="preserve">Быстрое и точное выполнение поручений и задач</t>
  </si>
  <si>
    <t xml:space="preserve">Способность эффективно планировать и управлять временем, умение координировать различные задачи и процессы</t>
  </si>
  <si>
    <t xml:space="preserve">Умение держать все важные задачи под контролем, быть систематичным и дисциплинированным</t>
  </si>
  <si>
    <t xml:space="preserve">Внимательность к деталям, умение признавать и исправлять ошибки</t>
  </si>
  <si>
    <t xml:space="preserve">Современный офис в пяти минутах от м. Смоленская</t>
  </si>
  <si>
    <t xml:space="preserve">Оформление по ТК РФ</t>
  </si>
  <si>
    <t xml:space="preserve">ДМС, социальный пакет</t>
  </si>
  <si>
    <t xml:space="preserve">График работы 5/2, с 10.00 до 19.00</t>
  </si>
  <si>
    <t xml:space="preserve">Насыщенная корпоративная жизнь, большое количество внутренних мероприятий, тимбилдингов, подарки детям</t>
  </si>
  <si>
    <t xml:space="preserve">Консультация корпоративного психолога и врача-терапевта в офисе</t>
  </si>
  <si>
    <t xml:space="preserve">Личная организационная поддержка собственницы студии</t>
  </si>
  <si>
    <t xml:space="preserve">Выполнять личные поручения: покупки, бронирования, записи, заказы, доставки и другие согласованные организационные задачи</t>
  </si>
  <si>
    <t xml:space="preserve">Учитывать предпочтения собственника и заранее готовить всё необходимое для запланированных событий</t>
  </si>
  <si>
    <t xml:space="preserve">Контролировать исполнение поручений и своевременно сообщать о результате или возникших сложностях</t>
  </si>
  <si>
    <t xml:space="preserve">Координация быта и пространства</t>
  </si>
  <si>
    <t xml:space="preserve">Следить за готовностью студии к рабочему дню, встречам и повседневной жизни</t>
  </si>
  <si>
    <t xml:space="preserve">Организовывать закупки продуктов, бытовых принадлежностей и офисных расходных материалов, контролировать их наличие</t>
  </si>
  <si>
    <t xml:space="preserve">Координировать работу домработницы в части согласованных задач и готовности пространства</t>
  </si>
  <si>
    <t xml:space="preserve">Организовывать взаимодействие с доставками, химчисткой, сервисными службами и другими бытовыми подрядчиками</t>
  </si>
  <si>
    <t xml:space="preserve">Согласовывать визиты исполнителей, контролировать сроки и качество выполненных работ</t>
  </si>
  <si>
    <t xml:space="preserve">Сервисное сопровождение встреч</t>
  </si>
  <si>
    <t xml:space="preserve">Заранее уточнять расписание визитов и требования к подготовке пространства</t>
  </si>
  <si>
    <t xml:space="preserve">Обеспечивать готовность зоны встречи: порядок, вода, чай, кофе и другие необходимые детали</t>
  </si>
  <si>
    <t xml:space="preserve">При необходимости встречать и сопровождать гостей, помогать с организационными вопросами</t>
  </si>
  <si>
    <t xml:space="preserve">После встреч координировать возвращение пространства в привычный порядок</t>
  </si>
  <si>
    <t xml:space="preserve">Организовывать курьерские отправления, получение корреспонденции и небольшие поручения в пешей доступности</t>
  </si>
  <si>
    <t xml:space="preserve">Хранить документы, чеки и договорённости по личным и бытовым задачам</t>
  </si>
  <si>
    <t xml:space="preserve">Взаимодействовать с бизнес-ассистентом, чтобы личные планы, рабочие встречи и задачи по пространству были согласованы</t>
  </si>
  <si>
    <t xml:space="preserve">эта роль не предполагает ведение дизайн-проектов, управление бизнес-процессами или выполнение уборки. Ваша задача — организовывать, координировать и обеспечивать качественный сервис в своей зоне ответственности</t>
  </si>
  <si>
    <t xml:space="preserve">Ведение сложного календаря: приоритеты, часовые пояса, подготовка, дорога; планирование встреч, мероприятий и звонков, защита времени собственника</t>
  </si>
  <si>
    <t xml:space="preserve">Единая система личных и рабочих задач: приоритизация входящих, контроль ответственных и сроков</t>
  </si>
  <si>
    <t xml:space="preserve">Поиск и анализ информации, подготовка вариантов решения с плюсами, минусами и рекомендацией</t>
  </si>
  <si>
    <t xml:space="preserve">Полная организация деловых и личных поездок: билеты, отели, трансферы, маршруты, визы, бронирования, запасные варианты и решение вопросов в пути</t>
  </si>
  <si>
    <t xml:space="preserve">Личный и бытовой контур: покупки, доставки, сервис, недвижимость, автомобили, записи, рестораны, подарки, контроль регулярных платежей и учет расходов</t>
  </si>
  <si>
    <t xml:space="preserve">Организация питания и бытовых процессов с учетом предпочтений и графика</t>
  </si>
  <si>
    <t xml:space="preserve">Подбор персонала и подрядчиков: профиль позиции, скрининг, короткий список, проверка рекомендаций, сравнение предложений, контроль договоров и качества</t>
  </si>
  <si>
    <t xml:space="preserve">Соблюдение полной конфиденциальности и безопасная работа с документами, доступами и данными</t>
  </si>
  <si>
    <t xml:space="preserve">Проактивное управление: предугадывать потребности, выявлять проблемы заранее, наводить порядок и снижать число вопросов, требующих участия собственника</t>
  </si>
  <si>
    <t xml:space="preserve">Ведение расписания руководителя (организация и координация рабочего графика, напоминания о мероприятиях, согласование изменений в расписании)</t>
  </si>
  <si>
    <t xml:space="preserve">Ведение деловой переписки, составление и редактирование документов</t>
  </si>
  <si>
    <t xml:space="preserve">Организация заседаний, совещания и мероприятия с участием руководителя</t>
  </si>
  <si>
    <t xml:space="preserve">Подготовка материалов для совещаний, ведение и оформление протоколов</t>
  </si>
  <si>
    <t xml:space="preserve">Документальное оформление решений руководителя, доведение до сведения работников организации устные и письменные распоряжения руководителя</t>
  </si>
  <si>
    <t xml:space="preserve">Контроль исполнение решений и поручений руководителя</t>
  </si>
  <si>
    <t xml:space="preserve">Подготовка отчётов о выполнении поручений и решений руководителя</t>
  </si>
  <si>
    <t xml:space="preserve">Подготовка отчётов, презентаций</t>
  </si>
  <si>
    <t xml:space="preserve">Медицинская поддержка членов семьи за рубежом</t>
  </si>
  <si>
    <t xml:space="preserve">Организация образовательного процесса для детей</t>
  </si>
  <si>
    <t xml:space="preserve">Контроль обслуживания личной недвижимости собственника</t>
  </si>
  <si>
    <t xml:space="preserve">Ведение финансовой отчётности и контроль затрат</t>
  </si>
  <si>
    <t xml:space="preserve">ДМС и компенсацию фитнеса</t>
  </si>
  <si>
    <t xml:space="preserve">Интересную работу в стабильной крупной компании</t>
  </si>
  <si>
    <t xml:space="preserve">Осуществлять полную административно-хозяйственную поддержку руководителя</t>
  </si>
  <si>
    <t xml:space="preserve">Вести делопроизводство руководителя/ей в системе электронного документооборота (входящая/исходящая документация), контроль поручений</t>
  </si>
  <si>
    <t xml:space="preserve">Выполнять оперативные поручения руководителя</t>
  </si>
  <si>
    <t xml:space="preserve">Оказывать консультации и помощь при разработке новых подходов, практик, концепций для вновь выстраиваемых/изменяемых бизнес-процессов</t>
  </si>
  <si>
    <t xml:space="preserve">Формировать комплекты презентационных материалов, отчеты к совещаниям руководителя</t>
  </si>
  <si>
    <t xml:space="preserve">Опыт работы помощником руководителя</t>
  </si>
  <si>
    <t xml:space="preserve">Общая грамотность, внимательность</t>
  </si>
  <si>
    <t xml:space="preserve">Аналитическое мышление</t>
  </si>
  <si>
    <t xml:space="preserve">Расширенный полис ДМС со второго месяца работы</t>
  </si>
  <si>
    <t xml:space="preserve">Программа компенсации питания</t>
  </si>
  <si>
    <t xml:space="preserve">График работы: ПН-ПТ с 9:00 до 18:00</t>
  </si>
  <si>
    <t xml:space="preserve">Место работы: г. Санкт-Петербург, пр-кт Кондратьевский, д. 13</t>
  </si>
  <si>
    <t xml:space="preserve">административная поддержка руководителя (прием звонков, планирование рабочего дня, координация деловых встреч, организация совещаний и т.д.)</t>
  </si>
  <si>
    <t xml:space="preserve">взаимодействие с департаментами Компании</t>
  </si>
  <si>
    <t xml:space="preserve">подготовка документов: писем, служебных записок, распоряжений; участие в создании презентаций и методических материалов</t>
  </si>
  <si>
    <t xml:space="preserve">ведение документооборота</t>
  </si>
  <si>
    <t xml:space="preserve">работа с оргтехникой (прием и отправка факсов, сканирование и ксерокопирование документов)</t>
  </si>
  <si>
    <t xml:space="preserve">приём и распределение входящих звонков</t>
  </si>
  <si>
    <t xml:space="preserve">поиск и анализ информации в сети интернет по абсолютно разным вопросам, выполнение разнообразных бизнес и личных поручений руководителя</t>
  </si>
  <si>
    <t xml:space="preserve">Вести календарь руководителя, организовывать встречи, созвоны, совещания и деловые поездки</t>
  </si>
  <si>
    <t xml:space="preserve">Контролировать выполнение поручений: ставить задачи, собирать статусы, напоминать о сроках, готовить краткие отчёты по результатам</t>
  </si>
  <si>
    <t xml:space="preserve">Помогать сотрудникам в решении текущих операционных вопросов и направлять запросы к нужным ответственным</t>
  </si>
  <si>
    <t xml:space="preserve">Координировать внутренние процессы между подразделениями, филиалами и сотрудниками</t>
  </si>
  <si>
    <t xml:space="preserve">Участвовать в подборе персонала: размещать вакансии, искать кандидатов, проводить первичный контакт, назначать интервью, вести коммуникацию с кандидатами</t>
  </si>
  <si>
    <t xml:space="preserve">Помогать в адаптации новых сотрудников: готовить рабочее место и доступы, организовывать вводные встречи, сопровождать по чек-листу в первые дни работы</t>
  </si>
  <si>
    <t xml:space="preserve">Участвовать в организации обучения: собирать потребности, координировать внутренние и внешние обучения, вести графики, напоминать участникам, собирать обратную связь</t>
  </si>
  <si>
    <t xml:space="preserve">Готовить презентации, таблицы, письма, протоколы встреч и другие рабочие материалы</t>
  </si>
  <si>
    <t xml:space="preserve">Выполнять личные поручения руководителя в рамках доверенной зоны ответственности</t>
  </si>
  <si>
    <t xml:space="preserve">Нам будет важно</t>
  </si>
  <si>
    <t xml:space="preserve">Высокая самоорганизация: вы умеете планировать, расставлять приоритеты и не терять задачи в потоке</t>
  </si>
  <si>
    <t xml:space="preserve">Готовность к многозадачной работе: сегодня нужно организовать встречу, завтра — помочь с поиском сотрудника, а через час — собрать статусы по важному проекту</t>
  </si>
  <si>
    <t xml:space="preserve">Умение общаться доброжелательно и по делу с руководителями, коллегами и кандидатами</t>
  </si>
  <si>
    <t xml:space="preserve">Внимательность к деталям, ответственность за сроки и способность сохранять спокойствие в динамичном рабочем ритме</t>
  </si>
  <si>
    <t xml:space="preserve">Тактичность, конфиденциальность и бережное отношение к рабочей информации</t>
  </si>
  <si>
    <t xml:space="preserve">Проактивность: вы не только обозначаете проблему, но и предлагаете вариант решения</t>
  </si>
  <si>
    <t xml:space="preserve">Помощь собственникам компании: организация встреч, переговоров (в том числе международных)</t>
  </si>
  <si>
    <t xml:space="preserve">Ведение календаря руководителей, напоминание о важных событиях, выполнение поручений от владельцев</t>
  </si>
  <si>
    <t xml:space="preserve">Управление деловыми переписными и телефонными звонками</t>
  </si>
  <si>
    <t xml:space="preserve">Подготовка отчетов и аналитических данных, деловой документации</t>
  </si>
  <si>
    <t xml:space="preserve">Обеспечение конфиденциальности информации</t>
  </si>
  <si>
    <t xml:space="preserve">Функции офис - менеджера и администратора (заказ расходников, курьеры, чай-кофе)</t>
  </si>
  <si>
    <t xml:space="preserve">Опыт работы персональным ассистентом или с аналогичным функционалом от 2 лет</t>
  </si>
  <si>
    <t xml:space="preserve">Грамотная устная и письменная речь, доброжелательность, тактичность, желательно знание делового этикета и основ психологии общения</t>
  </si>
  <si>
    <t xml:space="preserve">Организованность, внимательность к деталям, инициативность, способность решать проблемы и находить эффективные решения</t>
  </si>
  <si>
    <t xml:space="preserve">Готовность пройти финальное собеседование с полиграфом (высокие требования к безопасности)</t>
  </si>
  <si>
    <t xml:space="preserve">~70% — поддержка руководителя, ~30% — офис-менеджмент и корпоративная жизнь</t>
  </si>
  <si>
    <t xml:space="preserve">✅ Что предстоит делать</t>
  </si>
  <si>
    <t xml:space="preserve">Управление календарём и приоритетами — без напоминаний, с предвидением</t>
  </si>
  <si>
    <t xml:space="preserve">Организация поездок любого уровня: билеты, отели, трансферы, визы — рабочие и личные</t>
  </si>
  <si>
    <t xml:space="preserve">Решение бытовых и семейных задач руководителя: медицина, подарки, связь с домашним персоналом</t>
  </si>
  <si>
    <t xml:space="preserve">Подготовка материалов, документооборот, контроль поручений</t>
  </si>
  <si>
    <t xml:space="preserve">Ясная обратная связь: держать руководителя в курсе, не перегружая деталями</t>
  </si>
  <si>
    <t xml:space="preserve">Обеспечение жизнедеятельности офиса: закупки, клининг, приём гостей, кейтеринг</t>
  </si>
  <si>
    <t xml:space="preserve">Создание комфортной и доброжелательной среды для команды</t>
  </si>
  <si>
    <t xml:space="preserve">Организация корпоративных мероприятий, вечеринок, тематических тимбилдингов</t>
  </si>
  <si>
    <t xml:space="preserve">Планирование активностей, которые объединяют команду и поддерживают атмосферу бюро</t>
  </si>
  <si>
    <t xml:space="preserve">🎯 Наши ожидания</t>
  </si>
  <si>
    <t xml:space="preserve">Опыт личным ассистентом топ-менеджера или собственника от 2 лет</t>
  </si>
  <si>
    <t xml:space="preserve">Наличие рекомендаций от предыдущих руководителей</t>
  </si>
  <si>
    <t xml:space="preserve">Проактивность: видите задачу — решаете без напоминаний, возвращаетесь с результатом</t>
  </si>
  <si>
    <t xml:space="preserve">Внимательность к деталям, стрессоустойчивость, умение работать в многозадачности</t>
  </si>
  <si>
    <t xml:space="preserve">Готовность работать в офисе 5/2 с 10:00 до 19:00 (без гибкого графика)</t>
  </si>
  <si>
    <t xml:space="preserve">Ориентация на долгосрочное сотрудничество — мы ищем человека, который станет частью команды</t>
  </si>
  <si>
    <t xml:space="preserve">💼 Что мы предлагаем</t>
  </si>
  <si>
    <t xml:space="preserve">Стабильное международное бюро</t>
  </si>
  <si>
    <t xml:space="preserve">Оплата такси при рабочих выездах</t>
  </si>
  <si>
    <t xml:space="preserve">Корпоративный английский, обучения от партнеров</t>
  </si>
  <si>
    <t xml:space="preserve">Активная корпоративная жизнь: мероприятия, вечеринки, тимбилдинги, настольный теннис в офисе</t>
  </si>
  <si>
    <t xml:space="preserve">Офис в историческом центре Москвы, творческая атмосфера, международные проекты</t>
  </si>
  <si>
    <t xml:space="preserve">📩 Как откликнуться</t>
  </si>
  <si>
    <t xml:space="preserve">Пришлите резюме и</t>
  </si>
  <si>
    <t xml:space="preserve">2-3 предложения</t>
  </si>
  <si>
    <t xml:space="preserve">о том, как вы решали нестандартные задачи для предыдущего руководителя или организовывали корпоративные мероприятия</t>
  </si>
  <si>
    <t xml:space="preserve">выполнение поручений руководителя</t>
  </si>
  <si>
    <t xml:space="preserve">оперативное решение всех вопросов</t>
  </si>
  <si>
    <t xml:space="preserve">ведение календаря руководителя</t>
  </si>
  <si>
    <t xml:space="preserve">помощь в организации поездок (закупка билетов, оформление виз через визовое агентство)</t>
  </si>
  <si>
    <t xml:space="preserve">решение офисных вопросов, заказ еды; поиск и покупка необходимых товаров</t>
  </si>
  <si>
    <t xml:space="preserve">организация совещаний, командировок директора</t>
  </si>
  <si>
    <t xml:space="preserve">оформление заказов в интернете; покупка цветов, организация поздравлений, мероприятий</t>
  </si>
  <si>
    <t xml:space="preserve">контроль и оплата клининга, химчистки, других служб</t>
  </si>
  <si>
    <t xml:space="preserve">ведение документации</t>
  </si>
  <si>
    <t xml:space="preserve">организация и контроль работы персонала</t>
  </si>
  <si>
    <t xml:space="preserve">координация графиков и текущих задач</t>
  </si>
  <si>
    <t xml:space="preserve">взаимодействие с домашним и обслуживающим персоналом</t>
  </si>
  <si>
    <t xml:space="preserve">контроль исполнения поручений</t>
  </si>
  <si>
    <t xml:space="preserve">организация личных и деловых поездок по России и за рубеж</t>
  </si>
  <si>
    <t xml:space="preserve">бронирование билетов, отелей, трансферов</t>
  </si>
  <si>
    <t xml:space="preserve">визовая поддержка</t>
  </si>
  <si>
    <t xml:space="preserve">составление маршрутов и координация поездок</t>
  </si>
  <si>
    <t xml:space="preserve">оперативное решение вопросов в процессе путешествий</t>
  </si>
  <si>
    <t xml:space="preserve">3. Ведение календарей</t>
  </si>
  <si>
    <t xml:space="preserve">ведение личных и деловых календарей собственников</t>
  </si>
  <si>
    <t xml:space="preserve">планирование встреч, поездок и мероприятий</t>
  </si>
  <si>
    <t xml:space="preserve">координация расписаний</t>
  </si>
  <si>
    <t xml:space="preserve">напоминания и контроль изменений</t>
  </si>
  <si>
    <t xml:space="preserve">Приоритетной задачей Помощника руководителя является - оптимизация рабочего и личного пространства руководителя</t>
  </si>
  <si>
    <t xml:space="preserve">Организация рабочего дня руководителя: планирование встреч, ведение календаря, напоминание о встречах, визитах. Подготовка необходимых материалов для проведения совещаний, он-лайн встреч, брифингов</t>
  </si>
  <si>
    <t xml:space="preserve">Работа с личными данными и документами руководителя (покупка билетов, координация командировок, запись к врачам, специалистам, на процедуры)</t>
  </si>
  <si>
    <t xml:space="preserve">Обеспечение информационной поддержки руководителя</t>
  </si>
  <si>
    <t xml:space="preserve">Обеспечение бесперебойной работы офиса (снабжение офиса, координация хозяйственных служб)</t>
  </si>
  <si>
    <t xml:space="preserve">Получение, регистрация, отправка корреспонденции, учёт звонков и обращений, встреча посетителей, организация совещаний</t>
  </si>
  <si>
    <t xml:space="preserve">Ведение бюджета на расходы и нужды офиса</t>
  </si>
  <si>
    <t xml:space="preserve">Опыт работы на аналогичной позиции от 1 до 3 лет</t>
  </si>
  <si>
    <t xml:space="preserve">Высшее образование будет преимуществом</t>
  </si>
  <si>
    <t xml:space="preserve">Отличные коммуникативные навыки и грамотная речь</t>
  </si>
  <si>
    <t xml:space="preserve">Внимательность к мелочам и умение расставлять приоритеты</t>
  </si>
  <si>
    <t xml:space="preserve">Инициативность</t>
  </si>
  <si>
    <t xml:space="preserve">Организация личного и рабочего времени руководителя, координация встреч вне офиса</t>
  </si>
  <si>
    <t xml:space="preserve">Ведение расписаний, встреч, подписание документов, организация взаимодействия между руководителем и остальными сотрудниками компании, организация совещаний</t>
  </si>
  <si>
    <t xml:space="preserve">Ведение информационной базы контактов руководителя, организация звонков руководителя в любое время</t>
  </si>
  <si>
    <t xml:space="preserve">Подготовка к приему посетителей, заказ пропусков (в том числе при выездных встречах)</t>
  </si>
  <si>
    <t xml:space="preserve">Оперативный поиск, структурирование и аналитика различного рода информации</t>
  </si>
  <si>
    <t xml:space="preserve">Коммуникация с командой и контроль исполнения поручений руководителя</t>
  </si>
  <si>
    <t xml:space="preserve">Систематизация внутренних документов дирекции</t>
  </si>
  <si>
    <t xml:space="preserve">Ведение деловых/ личных переписок</t>
  </si>
  <si>
    <t xml:space="preserve">Подготовка запросов, заполнение анкет / заявок</t>
  </si>
  <si>
    <t xml:space="preserve">Коммуникации с подразделениями компании</t>
  </si>
  <si>
    <t xml:space="preserve">Визовая поддержка руководителя и членов семьи</t>
  </si>
  <si>
    <t xml:space="preserve">Ведение отчетности: отчеты по расходам; отчеты по командировкам</t>
  </si>
  <si>
    <t xml:space="preserve">График руководителя: планирование календаря; согласование встреч</t>
  </si>
  <si>
    <t xml:space="preserve">Выполнение личных поручений руководителя</t>
  </si>
  <si>
    <t xml:space="preserve">Актуализация контактов бизнес-партнеров</t>
  </si>
  <si>
    <t xml:space="preserve">Напоминание о мероприятиях, днях рождениях и важных датах</t>
  </si>
  <si>
    <t xml:space="preserve">Координация работы водителя и домработницы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</si>
</sst>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%"/>
    <numFmt numFmtId="167" formatCode="0.0"/>
    <numFmt numFmtId="168" formatCode="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7C3AED"/>
      <name val="Cambria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7C3AED"/>
      <name val="Cambria"/>
      <family val="0"/>
      <charset val="1"/>
    </font>
    <font>
      <u val="single"/>
      <sz val="11"/>
      <color rgb="FF0563C1"/>
      <name val="Cambria"/>
      <family val="0"/>
      <charset val="1"/>
    </font>
    <font>
      <i val="true"/>
      <sz val="11"/>
      <color rgb="FF6B6580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A480EF"/>
        <bgColor rgb="FFCC99FF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4EA"/>
      </left>
      <right style="thin">
        <color rgb="FFD9D4EA"/>
      </right>
      <top style="thin">
        <color rgb="FFD9D4EA"/>
      </top>
      <bottom style="thin">
        <color rgb="FFD9D4E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A480E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563C1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A480EF"/>
      <rgbColor rgb="FF7C3AED"/>
      <rgbColor rgb="FFFFF2CC"/>
      <rgbColor rgb="FFCCFFFF"/>
      <rgbColor rgb="FF660066"/>
      <rgbColor rgb="FFFF8080"/>
      <rgbColor rgb="FF0563C1"/>
      <rgbColor rgb="FFD9D4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5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hh.ru/vacancy/138406767" TargetMode="External"/><Relationship Id="rId2" Type="http://schemas.openxmlformats.org/officeDocument/2006/relationships/hyperlink" Target="https://hh.ru/vacancy/138383040" TargetMode="External"/><Relationship Id="rId3" Type="http://schemas.openxmlformats.org/officeDocument/2006/relationships/hyperlink" Target="https://hh.ru/vacancy/138475909" TargetMode="External"/><Relationship Id="rId4" Type="http://schemas.openxmlformats.org/officeDocument/2006/relationships/hyperlink" Target="https://hh.ru/vacancy/135814912" TargetMode="External"/><Relationship Id="rId5" Type="http://schemas.openxmlformats.org/officeDocument/2006/relationships/hyperlink" Target="https://hh.ru/vacancy/138288307" TargetMode="External"/><Relationship Id="rId6" Type="http://schemas.openxmlformats.org/officeDocument/2006/relationships/hyperlink" Target="https://hh.ru/vacancy/138535327" TargetMode="External"/><Relationship Id="rId7" Type="http://schemas.openxmlformats.org/officeDocument/2006/relationships/hyperlink" Target="https://hh.ru/vacancy/137985970" TargetMode="External"/><Relationship Id="rId8" Type="http://schemas.openxmlformats.org/officeDocument/2006/relationships/hyperlink" Target="https://hh.ru/vacancy/138535254" TargetMode="External"/><Relationship Id="rId9" Type="http://schemas.openxmlformats.org/officeDocument/2006/relationships/hyperlink" Target="https://hh.ru/vacancy/138534904" TargetMode="External"/><Relationship Id="rId10" Type="http://schemas.openxmlformats.org/officeDocument/2006/relationships/hyperlink" Target="https://hh.ru/vacancy/138534223" TargetMode="External"/><Relationship Id="rId11" Type="http://schemas.openxmlformats.org/officeDocument/2006/relationships/hyperlink" Target="https://hh.ru/vacancy/137772692" TargetMode="External"/><Relationship Id="rId12" Type="http://schemas.openxmlformats.org/officeDocument/2006/relationships/hyperlink" Target="https://hh.ru/vacancy/138533247" TargetMode="External"/><Relationship Id="rId13" Type="http://schemas.openxmlformats.org/officeDocument/2006/relationships/hyperlink" Target="https://hh.ru/vacancy/137983821" TargetMode="External"/><Relationship Id="rId14" Type="http://schemas.openxmlformats.org/officeDocument/2006/relationships/hyperlink" Target="https://hh.ru/vacancy/138188732" TargetMode="External"/><Relationship Id="rId15" Type="http://schemas.openxmlformats.org/officeDocument/2006/relationships/hyperlink" Target="https://hh.ru/vacancy/133014931" TargetMode="External"/><Relationship Id="rId16" Type="http://schemas.openxmlformats.org/officeDocument/2006/relationships/hyperlink" Target="https://hh.ru/vacancy/138531833" TargetMode="External"/><Relationship Id="rId17" Type="http://schemas.openxmlformats.org/officeDocument/2006/relationships/hyperlink" Target="https://hh.ru/vacancy/138531774" TargetMode="External"/><Relationship Id="rId18" Type="http://schemas.openxmlformats.org/officeDocument/2006/relationships/hyperlink" Target="https://hh.ru/vacancy/138531745" TargetMode="External"/><Relationship Id="rId19" Type="http://schemas.openxmlformats.org/officeDocument/2006/relationships/hyperlink" Target="https://hh.ru/vacancy/138531663" TargetMode="External"/><Relationship Id="rId20" Type="http://schemas.openxmlformats.org/officeDocument/2006/relationships/hyperlink" Target="https://hh.ru/vacancy/138531613" TargetMode="External"/><Relationship Id="rId21" Type="http://schemas.openxmlformats.org/officeDocument/2006/relationships/hyperlink" Target="https://hh.ru/vacancy/138321562" TargetMode="External"/><Relationship Id="rId22" Type="http://schemas.openxmlformats.org/officeDocument/2006/relationships/hyperlink" Target="https://hh.ru/vacancy/138531565" TargetMode="External"/><Relationship Id="rId23" Type="http://schemas.openxmlformats.org/officeDocument/2006/relationships/hyperlink" Target="https://hh.ru/vacancy/137768055" TargetMode="External"/><Relationship Id="rId24" Type="http://schemas.openxmlformats.org/officeDocument/2006/relationships/hyperlink" Target="https://hh.ru/vacancy/138320408" TargetMode="External"/><Relationship Id="rId25" Type="http://schemas.openxmlformats.org/officeDocument/2006/relationships/hyperlink" Target="https://hh.ru/vacancy/138528624" TargetMode="External"/><Relationship Id="rId26" Type="http://schemas.openxmlformats.org/officeDocument/2006/relationships/hyperlink" Target="https://hh.ru/vacancy/138527455" TargetMode="External"/><Relationship Id="rId27" Type="http://schemas.openxmlformats.org/officeDocument/2006/relationships/hyperlink" Target="https://hh.ru/vacancy/137539593" TargetMode="External"/><Relationship Id="rId28" Type="http://schemas.openxmlformats.org/officeDocument/2006/relationships/hyperlink" Target="https://hh.ru/vacancy/137628809" TargetMode="External"/><Relationship Id="rId29" Type="http://schemas.openxmlformats.org/officeDocument/2006/relationships/hyperlink" Target="https://hh.ru/vacancy/138318069" TargetMode="External"/><Relationship Id="rId30" Type="http://schemas.openxmlformats.org/officeDocument/2006/relationships/hyperlink" Target="https://hh.ru/vacancy/138397220" TargetMode="External"/><Relationship Id="rId31" Type="http://schemas.openxmlformats.org/officeDocument/2006/relationships/hyperlink" Target="https://hh.ru/vacancy/137538614" TargetMode="External"/><Relationship Id="rId32" Type="http://schemas.openxmlformats.org/officeDocument/2006/relationships/hyperlink" Target="https://hh.ru/vacancy/138529562" TargetMode="External"/><Relationship Id="rId33" Type="http://schemas.openxmlformats.org/officeDocument/2006/relationships/hyperlink" Target="https://hh.ru/vacancy/134781921" TargetMode="External"/><Relationship Id="rId34" Type="http://schemas.openxmlformats.org/officeDocument/2006/relationships/hyperlink" Target="https://hh.ru/vacancy/138315456" TargetMode="External"/><Relationship Id="rId35" Type="http://schemas.openxmlformats.org/officeDocument/2006/relationships/hyperlink" Target="https://hh.ru/vacancy/138185829" TargetMode="External"/><Relationship Id="rId36" Type="http://schemas.openxmlformats.org/officeDocument/2006/relationships/hyperlink" Target="https://hh.ru/vacancy/137658700" TargetMode="External"/><Relationship Id="rId37" Type="http://schemas.openxmlformats.org/officeDocument/2006/relationships/hyperlink" Target="https://hh.ru/vacancy/138314906" TargetMode="External"/><Relationship Id="rId38" Type="http://schemas.openxmlformats.org/officeDocument/2006/relationships/hyperlink" Target="https://hh.ru/vacancy/138314771" TargetMode="External"/><Relationship Id="rId39" Type="http://schemas.openxmlformats.org/officeDocument/2006/relationships/hyperlink" Target="https://hh.ru/vacancy/138185344" TargetMode="External"/><Relationship Id="rId40" Type="http://schemas.openxmlformats.org/officeDocument/2006/relationships/hyperlink" Target="https://hh.ru/vacancy/137125426" TargetMode="External"/><Relationship Id="rId41" Type="http://schemas.openxmlformats.org/officeDocument/2006/relationships/hyperlink" Target="https://hh.ru/vacancy/137120929" TargetMode="External"/><Relationship Id="rId42" Type="http://schemas.openxmlformats.org/officeDocument/2006/relationships/hyperlink" Target="https://hh.ru/vacancy/137120930" TargetMode="External"/><Relationship Id="rId43" Type="http://schemas.openxmlformats.org/officeDocument/2006/relationships/hyperlink" Target="https://hh.ru/vacancy/137125449" TargetMode="External"/><Relationship Id="rId44" Type="http://schemas.openxmlformats.org/officeDocument/2006/relationships/hyperlink" Target="https://hh.ru/vacancy/138185178" TargetMode="External"/><Relationship Id="rId45" Type="http://schemas.openxmlformats.org/officeDocument/2006/relationships/hyperlink" Target="https://hh.ru/vacancy/137977254" TargetMode="External"/><Relationship Id="rId46" Type="http://schemas.openxmlformats.org/officeDocument/2006/relationships/hyperlink" Target="https://hh.ru/vacancy/138502429" TargetMode="External"/><Relationship Id="rId47" Type="http://schemas.openxmlformats.org/officeDocument/2006/relationships/hyperlink" Target="https://hh.ru/vacancy/138523694" TargetMode="External"/><Relationship Id="rId48" Type="http://schemas.openxmlformats.org/officeDocument/2006/relationships/hyperlink" Target="https://hh.ru/vacancy/138535693" TargetMode="External"/><Relationship Id="rId49" Type="http://schemas.openxmlformats.org/officeDocument/2006/relationships/hyperlink" Target="https://hh.ru/vacancy/138535525" TargetMode="External"/><Relationship Id="rId50" Type="http://schemas.openxmlformats.org/officeDocument/2006/relationships/hyperlink" Target="https://hh.ru/vacancy/137614907" TargetMode="External"/><Relationship Id="rId51" Type="http://schemas.openxmlformats.org/officeDocument/2006/relationships/hyperlink" Target="https://hh.ru/vacancy/134638517" TargetMode="External"/><Relationship Id="rId52" Type="http://schemas.openxmlformats.org/officeDocument/2006/relationships/hyperlink" Target="https://hh.ru/vacancy/138535321" TargetMode="External"/><Relationship Id="rId53" Type="http://schemas.openxmlformats.org/officeDocument/2006/relationships/hyperlink" Target="https://hh.ru/vacancy/137846049" TargetMode="External"/><Relationship Id="rId54" Type="http://schemas.openxmlformats.org/officeDocument/2006/relationships/hyperlink" Target="https://hh.ru/vacancy/138323478" TargetMode="External"/><Relationship Id="rId55" Type="http://schemas.openxmlformats.org/officeDocument/2006/relationships/hyperlink" Target="https://hh.ru/vacancy/138403505" TargetMode="External"/><Relationship Id="rId56" Type="http://schemas.openxmlformats.org/officeDocument/2006/relationships/hyperlink" Target="https://hh.ru/vacancy/138535253" TargetMode="External"/><Relationship Id="rId57" Type="http://schemas.openxmlformats.org/officeDocument/2006/relationships/hyperlink" Target="https://hh.ru/vacancy/138535247" TargetMode="External"/><Relationship Id="rId58" Type="http://schemas.openxmlformats.org/officeDocument/2006/relationships/hyperlink" Target="https://hh.ru/vacancy/138535207" TargetMode="External"/><Relationship Id="rId59" Type="http://schemas.openxmlformats.org/officeDocument/2006/relationships/hyperlink" Target="https://hh.ru/vacancy/137902000" TargetMode="External"/><Relationship Id="rId60" Type="http://schemas.openxmlformats.org/officeDocument/2006/relationships/hyperlink" Target="https://hh.ru/vacancy/138535111" TargetMode="External"/><Relationship Id="rId61" Type="http://schemas.openxmlformats.org/officeDocument/2006/relationships/hyperlink" Target="https://hh.ru/vacancy/138535056" TargetMode="External"/><Relationship Id="rId62" Type="http://schemas.openxmlformats.org/officeDocument/2006/relationships/hyperlink" Target="https://hh.ru/vacancy/138535033" TargetMode="External"/><Relationship Id="rId63" Type="http://schemas.openxmlformats.org/officeDocument/2006/relationships/hyperlink" Target="https://hh.ru/vacancy/137985611" TargetMode="External"/><Relationship Id="rId64" Type="http://schemas.openxmlformats.org/officeDocument/2006/relationships/hyperlink" Target="https://hh.ru/vacancy/138356185" TargetMode="External"/><Relationship Id="rId65" Type="http://schemas.openxmlformats.org/officeDocument/2006/relationships/hyperlink" Target="https://hh.ru/vacancy/137773007" TargetMode="External"/><Relationship Id="rId66" Type="http://schemas.openxmlformats.org/officeDocument/2006/relationships/hyperlink" Target="https://hh.ru/vacancy/138534877" TargetMode="External"/><Relationship Id="rId67" Type="http://schemas.openxmlformats.org/officeDocument/2006/relationships/hyperlink" Target="https://hh.ru/vacancy/138534878" TargetMode="External"/><Relationship Id="rId68" Type="http://schemas.openxmlformats.org/officeDocument/2006/relationships/hyperlink" Target="https://hh.ru/vacancy/138534864" TargetMode="External"/><Relationship Id="rId69" Type="http://schemas.openxmlformats.org/officeDocument/2006/relationships/hyperlink" Target="https://hh.ru/vacancy/138534848" TargetMode="External"/><Relationship Id="rId70" Type="http://schemas.openxmlformats.org/officeDocument/2006/relationships/hyperlink" Target="https://hh.ru/vacancy/138534849" TargetMode="External"/><Relationship Id="rId71" Type="http://schemas.openxmlformats.org/officeDocument/2006/relationships/hyperlink" Target="https://hh.ru/vacancy/138199365" TargetMode="External"/><Relationship Id="rId72" Type="http://schemas.openxmlformats.org/officeDocument/2006/relationships/hyperlink" Target="https://hh.ru/vacancy/138193922" TargetMode="External"/><Relationship Id="rId73" Type="http://schemas.openxmlformats.org/officeDocument/2006/relationships/hyperlink" Target="https://hh.ru/vacancy/138533854" TargetMode="External"/><Relationship Id="rId74" Type="http://schemas.openxmlformats.org/officeDocument/2006/relationships/hyperlink" Target="https://hh.ru/vacancy/138533564" TargetMode="External"/><Relationship Id="rId75" Type="http://schemas.openxmlformats.org/officeDocument/2006/relationships/hyperlink" Target="https://hh.ru/vacancy/137679507" TargetMode="External"/><Relationship Id="rId76" Type="http://schemas.openxmlformats.org/officeDocument/2006/relationships/hyperlink" Target="https://hh.ru/vacancy/137456819" TargetMode="External"/><Relationship Id="rId77" Type="http://schemas.openxmlformats.org/officeDocument/2006/relationships/hyperlink" Target="https://hh.ru/vacancy/137984130" TargetMode="External"/><Relationship Id="rId78" Type="http://schemas.openxmlformats.org/officeDocument/2006/relationships/hyperlink" Target="https://hh.ru/vacancy/138533288" TargetMode="External"/><Relationship Id="rId79" Type="http://schemas.openxmlformats.org/officeDocument/2006/relationships/hyperlink" Target="https://hh.ru/vacancy/134662137" TargetMode="External"/><Relationship Id="rId80" Type="http://schemas.openxmlformats.org/officeDocument/2006/relationships/hyperlink" Target="https://hh.ru/vacancy/137375961" TargetMode="External"/><Relationship Id="rId81" Type="http://schemas.openxmlformats.org/officeDocument/2006/relationships/hyperlink" Target="https://hh.ru/vacancy/138400858" TargetMode="External"/><Relationship Id="rId82" Type="http://schemas.openxmlformats.org/officeDocument/2006/relationships/hyperlink" Target="https://hh.ru/vacancy/137983519" TargetMode="External"/><Relationship Id="rId83" Type="http://schemas.openxmlformats.org/officeDocument/2006/relationships/hyperlink" Target="https://hh.ru/vacancy/137612729" TargetMode="External"/><Relationship Id="rId84" Type="http://schemas.openxmlformats.org/officeDocument/2006/relationships/hyperlink" Target="https://hh.ru/vacancy/138532412" TargetMode="External"/><Relationship Id="rId85" Type="http://schemas.openxmlformats.org/officeDocument/2006/relationships/hyperlink" Target="https://hh.ru/vacancy/137422145" TargetMode="External"/><Relationship Id="rId86" Type="http://schemas.openxmlformats.org/officeDocument/2006/relationships/hyperlink" Target="https://hh.ru/vacancy/138475474" TargetMode="External"/><Relationship Id="rId87" Type="http://schemas.openxmlformats.org/officeDocument/2006/relationships/hyperlink" Target="https://hh.ru/vacancy/138477528" TargetMode="External"/><Relationship Id="rId88" Type="http://schemas.openxmlformats.org/officeDocument/2006/relationships/hyperlink" Target="https://hh.ru/vacancy/138532328" TargetMode="External"/><Relationship Id="rId89" Type="http://schemas.openxmlformats.org/officeDocument/2006/relationships/hyperlink" Target="https://hh.ru/vacancy/137611933" TargetMode="External"/><Relationship Id="rId90" Type="http://schemas.openxmlformats.org/officeDocument/2006/relationships/hyperlink" Target="https://hh.ru/vacancy/137829560" TargetMode="External"/><Relationship Id="rId91" Type="http://schemas.openxmlformats.org/officeDocument/2006/relationships/hyperlink" Target="https://hh.ru/vacancy/137829546" TargetMode="External"/><Relationship Id="rId92" Type="http://schemas.openxmlformats.org/officeDocument/2006/relationships/hyperlink" Target="https://hh.ru/vacancy/137979709" TargetMode="External"/><Relationship Id="rId93" Type="http://schemas.openxmlformats.org/officeDocument/2006/relationships/hyperlink" Target="https://hh.ru/vacancy/135847154" TargetMode="External"/><Relationship Id="rId94" Type="http://schemas.openxmlformats.org/officeDocument/2006/relationships/hyperlink" Target="https://hh.ru/vacancy/137537833" TargetMode="External"/><Relationship Id="rId95" Type="http://schemas.openxmlformats.org/officeDocument/2006/relationships/hyperlink" Target="https://hh.ru/vacancy/137760799" TargetMode="External"/><Relationship Id="rId96" Type="http://schemas.openxmlformats.org/officeDocument/2006/relationships/hyperlink" Target="https://hh.ru/vacancy/138308796" TargetMode="External"/><Relationship Id="rId97" Type="http://schemas.openxmlformats.org/officeDocument/2006/relationships/hyperlink" Target="https://hh.ru/vacancy/138376847" TargetMode="External"/><Relationship Id="rId98" Type="http://schemas.openxmlformats.org/officeDocument/2006/relationships/hyperlink" Target="https://hh.ru/vacancy/138510843" TargetMode="External"/><Relationship Id="rId99" Type="http://schemas.openxmlformats.org/officeDocument/2006/relationships/hyperlink" Target="https://hh.ru/vacancy/137422958" TargetMode="External"/><Relationship Id="rId100" Type="http://schemas.openxmlformats.org/officeDocument/2006/relationships/hyperlink" Target="https://hh.ru/vacancy/134996995" TargetMode="External"/><Relationship Id="rId101" Type="http://schemas.openxmlformats.org/officeDocument/2006/relationships/hyperlink" Target="https://hh.ru/vacancy/138499583" TargetMode="External"/><Relationship Id="rId102" Type="http://schemas.openxmlformats.org/officeDocument/2006/relationships/hyperlink" Target="https://hh.ru/vacancy/137562909" TargetMode="External"/><Relationship Id="rId103" Type="http://schemas.openxmlformats.org/officeDocument/2006/relationships/hyperlink" Target="https://hh.ru/vacancy/138491219" TargetMode="External"/><Relationship Id="rId104" Type="http://schemas.openxmlformats.org/officeDocument/2006/relationships/hyperlink" Target="https://hh.ru/vacancy/137499824" TargetMode="External"/><Relationship Id="rId105" Type="http://schemas.openxmlformats.org/officeDocument/2006/relationships/hyperlink" Target="https://hh.ru/vacancy/138278273" TargetMode="External"/><Relationship Id="rId106" Type="http://schemas.openxmlformats.org/officeDocument/2006/relationships/hyperlink" Target="https://hh.ru/vacancy/137807452" TargetMode="External"/><Relationship Id="rId107" Type="http://schemas.openxmlformats.org/officeDocument/2006/relationships/hyperlink" Target="https://hh.ru/vacancy/137807359" TargetMode="External"/><Relationship Id="rId108" Type="http://schemas.openxmlformats.org/officeDocument/2006/relationships/hyperlink" Target="https://hh.ru/vacancy/138485615" TargetMode="External"/><Relationship Id="rId109" Type="http://schemas.openxmlformats.org/officeDocument/2006/relationships/hyperlink" Target="https://hh.ru/vacancy/138466833" TargetMode="External"/><Relationship Id="rId110" Type="http://schemas.openxmlformats.org/officeDocument/2006/relationships/hyperlink" Target="https://hh.ru/vacancy/137091029" TargetMode="External"/><Relationship Id="rId111" Type="http://schemas.openxmlformats.org/officeDocument/2006/relationships/hyperlink" Target="https://hh.ru/vacancy/138448000" TargetMode="External"/><Relationship Id="rId112" Type="http://schemas.openxmlformats.org/officeDocument/2006/relationships/hyperlink" Target="https://hh.ru/vacancy/138447431" TargetMode="External"/><Relationship Id="rId113" Type="http://schemas.openxmlformats.org/officeDocument/2006/relationships/hyperlink" Target="https://hh.ru/vacancy/137877433" TargetMode="External"/><Relationship Id="rId114" Type="http://schemas.openxmlformats.org/officeDocument/2006/relationships/hyperlink" Target="https://hh.ru/vacancy/138443292" TargetMode="External"/><Relationship Id="rId115" Type="http://schemas.openxmlformats.org/officeDocument/2006/relationships/hyperlink" Target="https://hh.ru/vacancy/137444440" TargetMode="External"/><Relationship Id="rId116" Type="http://schemas.openxmlformats.org/officeDocument/2006/relationships/hyperlink" Target="https://hh.ru/vacancy/138440662" TargetMode="External"/><Relationship Id="rId117" Type="http://schemas.openxmlformats.org/officeDocument/2006/relationships/hyperlink" Target="https://hh.ru/vacancy/138000701" TargetMode="External"/><Relationship Id="rId118" Type="http://schemas.openxmlformats.org/officeDocument/2006/relationships/hyperlink" Target="https://hh.ru/vacancy/137868293" TargetMode="External"/><Relationship Id="rId119" Type="http://schemas.openxmlformats.org/officeDocument/2006/relationships/hyperlink" Target="https://hh.ru/vacancy/137598848" TargetMode="External"/><Relationship Id="rId120" Type="http://schemas.openxmlformats.org/officeDocument/2006/relationships/hyperlink" Target="https://hh.ru/vacancy/137635215" TargetMode="External"/><Relationship Id="rId121" Type="http://schemas.openxmlformats.org/officeDocument/2006/relationships/hyperlink" Target="https://hh.ru/vacancy/137787967" TargetMode="External"/><Relationship Id="rId122" Type="http://schemas.openxmlformats.org/officeDocument/2006/relationships/hyperlink" Target="https://hh.ru/vacancy/137427335" TargetMode="External"/><Relationship Id="rId123" Type="http://schemas.openxmlformats.org/officeDocument/2006/relationships/hyperlink" Target="https://hh.ru/vacancy/138412009" TargetMode="External"/><Relationship Id="rId124" Type="http://schemas.openxmlformats.org/officeDocument/2006/relationships/hyperlink" Target="https://hh.ru/vacancy/138399362" TargetMode="External"/><Relationship Id="rId125" Type="http://schemas.openxmlformats.org/officeDocument/2006/relationships/hyperlink" Target="https://hh.ru/vacancy/138365186" TargetMode="External"/><Relationship Id="rId126" Type="http://schemas.openxmlformats.org/officeDocument/2006/relationships/hyperlink" Target="https://hh.ru/vacancy/138361998" TargetMode="External"/><Relationship Id="rId127" Type="http://schemas.openxmlformats.org/officeDocument/2006/relationships/hyperlink" Target="https://hh.ru/vacancy/138358941" TargetMode="External"/><Relationship Id="rId128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1"/>
    <col collapsed="false" customWidth="true" hidden="false" outlineLevel="0" max="3" min="3" style="0" width="12"/>
    <col collapsed="false" customWidth="true" hidden="false" outlineLevel="0" max="9" min="4" style="0" width="11"/>
    <col collapsed="false" customWidth="true" hidden="false" outlineLevel="0" max="12" min="10" style="0" width="13"/>
    <col collapsed="false" customWidth="true" hidden="false" outlineLevel="0" max="13" min="13" style="0" width="16"/>
    <col collapsed="false" customWidth="true" hidden="false" outlineLevel="0" max="14" min="14" style="0" width="11"/>
    <col collapsed="false" customWidth="true" hidden="false" outlineLevel="0" max="15" min="15" style="0" width="18"/>
    <col collapsed="false" customWidth="true" hidden="false" outlineLevel="0" max="16" min="16" style="0" width="16"/>
  </cols>
  <sheetData>
    <row r="1" customFormat="false" ht="17.35" hidden="false" customHeight="false" outlineLevel="0" collapsed="false">
      <c r="A1" s="1" t="s">
        <v>0</v>
      </c>
    </row>
    <row r="2" customFormat="false" ht="31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customFormat="false" ht="6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</row>
    <row r="5" customFormat="false" ht="15" hidden="false" customHeight="false" outlineLevel="0" collapsed="false">
      <c r="A5" s="4" t="s">
        <v>18</v>
      </c>
      <c r="B5" s="5" t="n">
        <f aca="false">COUNTIF('Вакансии со ссылками'!$B$2:$B$128,A5)</f>
        <v>45</v>
      </c>
      <c r="C5" s="5" t="n">
        <f aca="false">SUMIF('Вакансии со ссылками'!$B$2:$B$128,A5,'Вакансии со ссылками'!$J$2:$J$128)</f>
        <v>489</v>
      </c>
      <c r="D5" s="5" t="n">
        <f aca="false">SUMIF('Вакансии со ссылками'!$B$2:$B$128,A5,'Вакансии со ссылками'!$K$2:$K$128)</f>
        <v>191</v>
      </c>
      <c r="E5" s="5" t="n">
        <f aca="false">SUMIF('Вакансии со ссылками'!$B$2:$B$128,A5,'Вакансии со ссылками'!$L$2:$L$128)</f>
        <v>126</v>
      </c>
      <c r="F5" s="5" t="n">
        <f aca="false">SUMIF('Вакансии со ссылками'!$B$2:$B$128,A5,'Вакансии со ссылками'!$M$2:$M$128)</f>
        <v>172</v>
      </c>
      <c r="G5" s="6" t="n">
        <f aca="false">D5/C5</f>
        <v>0.390593047034765</v>
      </c>
      <c r="H5" s="6" t="n">
        <f aca="false">E5/C5</f>
        <v>0.257668711656442</v>
      </c>
      <c r="I5" s="6" t="n">
        <f aca="false">F5/C5</f>
        <v>0.351738241308793</v>
      </c>
      <c r="J5" s="7" t="n">
        <f aca="false">Допущения!$B$3*AVERAGEIF('Вакансии со ссылками'!$B$2:$B$128,A5,'Вакансии со ссылками'!$N$2:$N$128)</f>
        <v>10.1671601818661</v>
      </c>
      <c r="K5" s="8" t="n">
        <f aca="false">Допущения!$B$3*AVERAGEIF('Вакансии со ссылками'!$B$2:$B$128,A5,'Вакансии со ссылками'!$O$2:$O$128)</f>
        <v>15.2494095229389</v>
      </c>
      <c r="L5" s="7" t="n">
        <f aca="false">Допущения!$B$3*AVERAGEIF('Вакансии со ссылками'!$B$2:$B$128,A5,'Вакансии со ссылками'!$P$2:$P$128)</f>
        <v>20.8957617908598</v>
      </c>
      <c r="M5" s="9" t="n">
        <f aca="false">MEDIAN('Вакансии со ссылками'!$H$2:$H$46)</f>
        <v>114943</v>
      </c>
      <c r="N5" s="5" t="n">
        <f aca="false">COUNT('Вакансии со ссылками'!$H$2:$H$46)</f>
        <v>36</v>
      </c>
      <c r="O5" s="9" t="n">
        <f aca="false">M5*K5/Допущения!$B$3</f>
        <v>43820.3219698793</v>
      </c>
      <c r="P5" s="7" t="n">
        <f aca="false">O5/Допущения!$B$4</f>
        <v>2.92330366710335</v>
      </c>
    </row>
    <row r="6" customFormat="false" ht="15" hidden="false" customHeight="false" outlineLevel="0" collapsed="false">
      <c r="A6" s="4" t="s">
        <v>19</v>
      </c>
      <c r="B6" s="5" t="n">
        <f aca="false">COUNTIF('Вакансии со ссылками'!$B$2:$B$128,A6)</f>
        <v>45</v>
      </c>
      <c r="C6" s="5" t="n">
        <f aca="false">SUMIF('Вакансии со ссылками'!$B$2:$B$128,A6,'Вакансии со ссылками'!$J$2:$J$128)</f>
        <v>435</v>
      </c>
      <c r="D6" s="5" t="n">
        <f aca="false">SUMIF('Вакансии со ссылками'!$B$2:$B$128,A6,'Вакансии со ссылками'!$K$2:$K$128)</f>
        <v>115</v>
      </c>
      <c r="E6" s="5" t="n">
        <f aca="false">SUMIF('Вакансии со ссылками'!$B$2:$B$128,A6,'Вакансии со ссылками'!$L$2:$L$128)</f>
        <v>230</v>
      </c>
      <c r="F6" s="5" t="n">
        <f aca="false">SUMIF('Вакансии со ссылками'!$B$2:$B$128,A6,'Вакансии со ссылками'!$M$2:$M$128)</f>
        <v>90</v>
      </c>
      <c r="G6" s="6" t="n">
        <f aca="false">D6/C6</f>
        <v>0.264367816091954</v>
      </c>
      <c r="H6" s="6" t="n">
        <f aca="false">E6/C6</f>
        <v>0.528735632183908</v>
      </c>
      <c r="I6" s="6" t="n">
        <f aca="false">F6/C6</f>
        <v>0.206896551724138</v>
      </c>
      <c r="J6" s="7" t="n">
        <f aca="false">Допущения!$B$3*AVERAGEIF('Вакансии со ссылками'!$B$2:$B$128,A6,'Вакансии со ссылками'!$N$2:$N$128)</f>
        <v>9.01354496282033</v>
      </c>
      <c r="K6" s="8" t="n">
        <f aca="false">Допущения!$B$3*AVERAGEIF('Вакансии со ссылками'!$B$2:$B$128,A6,'Вакансии со ссылками'!$O$2:$O$128)</f>
        <v>14.5635949343196</v>
      </c>
      <c r="L6" s="7" t="n">
        <f aca="false">Допущения!$B$3*AVERAGEIF('Вакансии со ссылками'!$B$2:$B$128,A6,'Вакансии со ссылками'!$P$2:$P$128)</f>
        <v>21.1939960093583</v>
      </c>
      <c r="M6" s="9" t="n">
        <f aca="false">MEDIAN('Вакансии со ссылками'!$H$47:$H$91)</f>
        <v>98850.5</v>
      </c>
      <c r="N6" s="5" t="n">
        <f aca="false">COUNT('Вакансии со ссылками'!$H$47:$H$91)</f>
        <v>36</v>
      </c>
      <c r="O6" s="9" t="n">
        <f aca="false">M6*K6/Допущения!$B$3</f>
        <v>35990.4660263739</v>
      </c>
      <c r="P6" s="7" t="n">
        <f aca="false">O6/Допущения!$B$4</f>
        <v>2.40096504512168</v>
      </c>
    </row>
    <row r="7" customFormat="false" ht="15" hidden="false" customHeight="false" outlineLevel="0" collapsed="false">
      <c r="A7" s="4" t="s">
        <v>20</v>
      </c>
      <c r="B7" s="5" t="n">
        <f aca="false">COUNTIF('Вакансии со ссылками'!$B$2:$B$128,A7)</f>
        <v>37</v>
      </c>
      <c r="C7" s="5" t="n">
        <f aca="false">SUMIF('Вакансии со ссылками'!$B$2:$B$128,A7,'Вакансии со ссылками'!$J$2:$J$128)</f>
        <v>482</v>
      </c>
      <c r="D7" s="5" t="n">
        <f aca="false">SUMIF('Вакансии со ссылками'!$B$2:$B$128,A7,'Вакансии со ссылками'!$K$2:$K$128)</f>
        <v>118</v>
      </c>
      <c r="E7" s="5" t="n">
        <f aca="false">SUMIF('Вакансии со ссылками'!$B$2:$B$128,A7,'Вакансии со ссылками'!$L$2:$L$128)</f>
        <v>87</v>
      </c>
      <c r="F7" s="5" t="n">
        <f aca="false">SUMIF('Вакансии со ссылками'!$B$2:$B$128,A7,'Вакансии со ссылками'!$M$2:$M$128)</f>
        <v>277</v>
      </c>
      <c r="G7" s="6" t="n">
        <f aca="false">D7/C7</f>
        <v>0.244813278008299</v>
      </c>
      <c r="H7" s="6" t="n">
        <f aca="false">E7/C7</f>
        <v>0.180497925311203</v>
      </c>
      <c r="I7" s="6" t="n">
        <f aca="false">F7/C7</f>
        <v>0.574688796680498</v>
      </c>
      <c r="J7" s="7" t="n">
        <f aca="false">Допущения!$B$3*AVERAGEIF('Вакансии со ссылками'!$B$2:$B$128,A7,'Вакансии со ссылками'!$N$2:$N$128)</f>
        <v>6.06604052831233</v>
      </c>
      <c r="K7" s="8" t="n">
        <f aca="false">Допущения!$B$3*AVERAGEIF('Вакансии со ссылками'!$B$2:$B$128,A7,'Вакансии со ссылками'!$O$2:$O$128)</f>
        <v>9.15247430663252</v>
      </c>
      <c r="L7" s="7" t="n">
        <f aca="false">Допущения!$B$3*AVERAGEIF('Вакансии со ссылками'!$B$2:$B$128,A7,'Вакансии со ссылками'!$P$2:$P$128)</f>
        <v>12.6055845110612</v>
      </c>
      <c r="M7" s="9" t="n">
        <f aca="false">MEDIAN('Вакансии со ссылками'!$H$92:$H$128)</f>
        <v>149425</v>
      </c>
      <c r="N7" s="5" t="n">
        <f aca="false">COUNT('Вакансии со ссылками'!$H$92:$H$128)</f>
        <v>19</v>
      </c>
      <c r="O7" s="9" t="n">
        <f aca="false">M7*K7/Допущения!$B$3</f>
        <v>34190.2118317141</v>
      </c>
      <c r="P7" s="7" t="n">
        <f aca="false">O7/Допущения!$B$4</f>
        <v>2.28086803413703</v>
      </c>
    </row>
    <row r="8" customFormat="false" ht="15" hidden="false" customHeight="false" outlineLevel="0" collapsed="false">
      <c r="A8" s="4" t="s">
        <v>21</v>
      </c>
      <c r="J8" s="10" t="n">
        <f aca="false">AVERAGE(J5:J7)</f>
        <v>8.41558189099957</v>
      </c>
      <c r="K8" s="10" t="n">
        <f aca="false">AVERAGE(K5:K7)</f>
        <v>12.988492921297</v>
      </c>
      <c r="L8" s="10" t="n">
        <f aca="false">AVERAGE(L5:L7)</f>
        <v>18.2317807704265</v>
      </c>
    </row>
    <row r="10" customFormat="false" ht="15" hidden="false" customHeight="false" outlineLevel="0" collapsed="false">
      <c r="A10" s="11" t="s">
        <v>22</v>
      </c>
    </row>
    <row r="11" customFormat="false" ht="30" hidden="false" customHeight="true" outlineLevel="0" collapsed="false">
      <c r="A11" s="2" t="s">
        <v>23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customFormat="false" ht="30" hidden="false" customHeight="true" outlineLevel="0" collapsed="false">
      <c r="A12" s="2" t="s">
        <v>24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customFormat="false" ht="30" hidden="false" customHeight="true" outlineLevel="0" collapsed="false">
      <c r="A13" s="2" t="s">
        <v>25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</sheetData>
  <mergeCells count="4">
    <mergeCell ref="A2:P2"/>
    <mergeCell ref="A11:P11"/>
    <mergeCell ref="A12:P12"/>
    <mergeCell ref="A13:P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52"/>
    <col collapsed="false" customWidth="true" hidden="false" outlineLevel="0" max="3" min="3" style="0" width="14"/>
    <col collapsed="false" customWidth="true" hidden="false" outlineLevel="0" max="4" min="4" style="0" width="9"/>
    <col collapsed="false" customWidth="true" hidden="false" outlineLevel="0" max="5" min="5" style="0" width="13"/>
    <col collapsed="false" customWidth="true" hidden="false" outlineLevel="0" max="6" min="6" style="0" width="11"/>
    <col collapsed="false" customWidth="true" hidden="false" outlineLevel="0" max="7" min="7" style="0" width="52"/>
    <col collapsed="false" customWidth="true" hidden="false" outlineLevel="0" max="8" min="8" style="0" width="70"/>
  </cols>
  <sheetData>
    <row r="1" customFormat="false" ht="41.75" hidden="false" customHeight="false" outlineLevel="0" collapsed="false">
      <c r="A1" s="3" t="s">
        <v>2</v>
      </c>
      <c r="B1" s="3" t="s">
        <v>26</v>
      </c>
      <c r="C1" s="3" t="s">
        <v>27</v>
      </c>
      <c r="D1" s="3" t="s">
        <v>28</v>
      </c>
      <c r="E1" s="3" t="s">
        <v>29</v>
      </c>
      <c r="F1" s="3" t="s">
        <v>30</v>
      </c>
      <c r="G1" s="3" t="s">
        <v>31</v>
      </c>
      <c r="H1" s="3" t="s">
        <v>32</v>
      </c>
    </row>
    <row r="2" customFormat="false" ht="41.75" hidden="false" customHeight="false" outlineLevel="0" collapsed="false">
      <c r="A2" s="12" t="s">
        <v>18</v>
      </c>
      <c r="B2" s="12" t="s">
        <v>33</v>
      </c>
      <c r="C2" s="12" t="s">
        <v>34</v>
      </c>
      <c r="D2" s="12" t="n">
        <v>68</v>
      </c>
      <c r="E2" s="12" t="n">
        <v>29</v>
      </c>
      <c r="F2" s="13" t="n">
        <v>0.644444444444445</v>
      </c>
      <c r="G2" s="12" t="s">
        <v>35</v>
      </c>
      <c r="H2" s="12" t="s">
        <v>36</v>
      </c>
    </row>
    <row r="3" customFormat="false" ht="28.35" hidden="false" customHeight="false" outlineLevel="0" collapsed="false">
      <c r="A3" s="12" t="s">
        <v>18</v>
      </c>
      <c r="B3" s="12" t="s">
        <v>37</v>
      </c>
      <c r="C3" s="12" t="s">
        <v>34</v>
      </c>
      <c r="D3" s="12" t="n">
        <v>51</v>
      </c>
      <c r="E3" s="12" t="n">
        <v>28</v>
      </c>
      <c r="F3" s="13" t="n">
        <v>0.622222222222222</v>
      </c>
      <c r="G3" s="12" t="s">
        <v>38</v>
      </c>
      <c r="H3" s="12" t="s">
        <v>39</v>
      </c>
    </row>
    <row r="4" customFormat="false" ht="28.35" hidden="false" customHeight="false" outlineLevel="0" collapsed="false">
      <c r="A4" s="12" t="s">
        <v>18</v>
      </c>
      <c r="B4" s="12" t="s">
        <v>40</v>
      </c>
      <c r="C4" s="12" t="s">
        <v>41</v>
      </c>
      <c r="D4" s="12" t="n">
        <v>47</v>
      </c>
      <c r="E4" s="12" t="n">
        <v>28</v>
      </c>
      <c r="F4" s="13" t="n">
        <v>0.622222222222222</v>
      </c>
      <c r="G4" s="12" t="s">
        <v>42</v>
      </c>
      <c r="H4" s="12" t="s">
        <v>43</v>
      </c>
    </row>
    <row r="5" customFormat="false" ht="28.35" hidden="false" customHeight="false" outlineLevel="0" collapsed="false">
      <c r="A5" s="12" t="s">
        <v>18</v>
      </c>
      <c r="B5" s="12" t="s">
        <v>44</v>
      </c>
      <c r="C5" s="12" t="s">
        <v>45</v>
      </c>
      <c r="D5" s="12" t="n">
        <v>45</v>
      </c>
      <c r="E5" s="12" t="n">
        <v>22</v>
      </c>
      <c r="F5" s="13" t="n">
        <v>0.488888888888889</v>
      </c>
      <c r="G5" s="12" t="s">
        <v>46</v>
      </c>
      <c r="H5" s="12" t="s">
        <v>47</v>
      </c>
    </row>
    <row r="6" customFormat="false" ht="28.35" hidden="false" customHeight="false" outlineLevel="0" collapsed="false">
      <c r="A6" s="12" t="s">
        <v>18</v>
      </c>
      <c r="B6" s="12" t="s">
        <v>48</v>
      </c>
      <c r="C6" s="12" t="s">
        <v>34</v>
      </c>
      <c r="D6" s="12" t="n">
        <v>29</v>
      </c>
      <c r="E6" s="12" t="n">
        <v>22</v>
      </c>
      <c r="F6" s="13" t="n">
        <v>0.488888888888889</v>
      </c>
      <c r="G6" s="12" t="s">
        <v>49</v>
      </c>
      <c r="H6" s="12" t="s">
        <v>50</v>
      </c>
    </row>
    <row r="7" customFormat="false" ht="28.35" hidden="false" customHeight="false" outlineLevel="0" collapsed="false">
      <c r="A7" s="12" t="s">
        <v>18</v>
      </c>
      <c r="B7" s="12" t="s">
        <v>51</v>
      </c>
      <c r="C7" s="12" t="s">
        <v>34</v>
      </c>
      <c r="D7" s="12" t="n">
        <v>24</v>
      </c>
      <c r="E7" s="12" t="n">
        <v>21</v>
      </c>
      <c r="F7" s="13" t="n">
        <v>0.466666666666667</v>
      </c>
      <c r="G7" s="12" t="s">
        <v>52</v>
      </c>
      <c r="H7" s="12" t="s">
        <v>53</v>
      </c>
    </row>
    <row r="8" customFormat="false" ht="28.35" hidden="false" customHeight="false" outlineLevel="0" collapsed="false">
      <c r="A8" s="12" t="s">
        <v>18</v>
      </c>
      <c r="B8" s="12" t="s">
        <v>54</v>
      </c>
      <c r="C8" s="12" t="s">
        <v>45</v>
      </c>
      <c r="D8" s="12" t="n">
        <v>33</v>
      </c>
      <c r="E8" s="12" t="n">
        <v>20</v>
      </c>
      <c r="F8" s="13" t="n">
        <v>0.444444444444444</v>
      </c>
      <c r="G8" s="12" t="s">
        <v>55</v>
      </c>
      <c r="H8" s="12" t="s">
        <v>56</v>
      </c>
    </row>
    <row r="9" customFormat="false" ht="15" hidden="false" customHeight="false" outlineLevel="0" collapsed="false">
      <c r="A9" s="12" t="s">
        <v>18</v>
      </c>
      <c r="B9" s="12" t="s">
        <v>57</v>
      </c>
      <c r="C9" s="12" t="s">
        <v>45</v>
      </c>
      <c r="D9" s="12" t="n">
        <v>55</v>
      </c>
      <c r="E9" s="12" t="n">
        <v>17</v>
      </c>
      <c r="F9" s="13" t="n">
        <v>0.377777777777778</v>
      </c>
      <c r="G9" s="12" t="s">
        <v>58</v>
      </c>
      <c r="H9" s="12" t="s">
        <v>59</v>
      </c>
    </row>
    <row r="10" customFormat="false" ht="28.35" hidden="false" customHeight="false" outlineLevel="0" collapsed="false">
      <c r="A10" s="12" t="s">
        <v>18</v>
      </c>
      <c r="B10" s="12" t="s">
        <v>60</v>
      </c>
      <c r="C10" s="12" t="s">
        <v>41</v>
      </c>
      <c r="D10" s="12" t="n">
        <v>16</v>
      </c>
      <c r="E10" s="12" t="n">
        <v>16</v>
      </c>
      <c r="F10" s="13" t="n">
        <v>0.355555555555556</v>
      </c>
      <c r="G10" s="12" t="s">
        <v>61</v>
      </c>
      <c r="H10" s="12" t="s">
        <v>62</v>
      </c>
    </row>
    <row r="11" customFormat="false" ht="28.35" hidden="false" customHeight="false" outlineLevel="0" collapsed="false">
      <c r="A11" s="12" t="s">
        <v>18</v>
      </c>
      <c r="B11" s="12" t="s">
        <v>63</v>
      </c>
      <c r="C11" s="12" t="s">
        <v>41</v>
      </c>
      <c r="D11" s="12" t="n">
        <v>17</v>
      </c>
      <c r="E11" s="12" t="n">
        <v>13</v>
      </c>
      <c r="F11" s="13" t="n">
        <v>0.288888888888889</v>
      </c>
      <c r="G11" s="12" t="s">
        <v>64</v>
      </c>
      <c r="H11" s="12" t="s">
        <v>65</v>
      </c>
    </row>
    <row r="12" customFormat="false" ht="28.35" hidden="false" customHeight="false" outlineLevel="0" collapsed="false">
      <c r="A12" s="12" t="s">
        <v>18</v>
      </c>
      <c r="B12" s="12" t="s">
        <v>66</v>
      </c>
      <c r="C12" s="12" t="s">
        <v>45</v>
      </c>
      <c r="D12" s="12" t="n">
        <v>32</v>
      </c>
      <c r="E12" s="12" t="n">
        <v>11</v>
      </c>
      <c r="F12" s="13" t="n">
        <v>0.244444444444444</v>
      </c>
      <c r="G12" s="12" t="s">
        <v>46</v>
      </c>
      <c r="H12" s="12" t="s">
        <v>67</v>
      </c>
    </row>
    <row r="13" customFormat="false" ht="28.35" hidden="false" customHeight="false" outlineLevel="0" collapsed="false">
      <c r="A13" s="12" t="s">
        <v>18</v>
      </c>
      <c r="B13" s="12" t="s">
        <v>68</v>
      </c>
      <c r="C13" s="12" t="s">
        <v>41</v>
      </c>
      <c r="D13" s="12" t="n">
        <v>11</v>
      </c>
      <c r="E13" s="12" t="n">
        <v>10</v>
      </c>
      <c r="F13" s="13" t="n">
        <v>0.222222222222222</v>
      </c>
      <c r="G13" s="12" t="s">
        <v>69</v>
      </c>
      <c r="H13" s="12" t="s">
        <v>70</v>
      </c>
    </row>
    <row r="14" customFormat="false" ht="28.35" hidden="false" customHeight="false" outlineLevel="0" collapsed="false">
      <c r="A14" s="12" t="s">
        <v>18</v>
      </c>
      <c r="B14" s="12" t="s">
        <v>71</v>
      </c>
      <c r="C14" s="12" t="s">
        <v>41</v>
      </c>
      <c r="D14" s="12" t="n">
        <v>15</v>
      </c>
      <c r="E14" s="12" t="n">
        <v>10</v>
      </c>
      <c r="F14" s="13" t="n">
        <v>0.222222222222222</v>
      </c>
      <c r="G14" s="12" t="s">
        <v>72</v>
      </c>
      <c r="H14" s="12" t="s">
        <v>73</v>
      </c>
    </row>
    <row r="15" customFormat="false" ht="28.35" hidden="false" customHeight="false" outlineLevel="0" collapsed="false">
      <c r="A15" s="12" t="s">
        <v>18</v>
      </c>
      <c r="B15" s="12" t="s">
        <v>74</v>
      </c>
      <c r="C15" s="12" t="s">
        <v>45</v>
      </c>
      <c r="D15" s="12" t="n">
        <v>6</v>
      </c>
      <c r="E15" s="12" t="n">
        <v>5</v>
      </c>
      <c r="F15" s="13" t="n">
        <v>0.111111111111111</v>
      </c>
      <c r="G15" s="12" t="s">
        <v>75</v>
      </c>
      <c r="H15" s="12" t="s">
        <v>76</v>
      </c>
    </row>
    <row r="16" customFormat="false" ht="28.35" hidden="false" customHeight="false" outlineLevel="0" collapsed="false">
      <c r="A16" s="12" t="s">
        <v>18</v>
      </c>
      <c r="B16" s="12" t="s">
        <v>77</v>
      </c>
      <c r="C16" s="12" t="s">
        <v>41</v>
      </c>
      <c r="D16" s="12" t="n">
        <v>4</v>
      </c>
      <c r="E16" s="12" t="n">
        <v>4</v>
      </c>
      <c r="F16" s="13" t="n">
        <v>0.0888888888888889</v>
      </c>
      <c r="G16" s="12" t="s">
        <v>78</v>
      </c>
      <c r="H16" s="12" t="s">
        <v>79</v>
      </c>
    </row>
    <row r="17" customFormat="false" ht="28.35" hidden="false" customHeight="false" outlineLevel="0" collapsed="false">
      <c r="A17" s="12" t="s">
        <v>18</v>
      </c>
      <c r="B17" s="12" t="s">
        <v>80</v>
      </c>
      <c r="C17" s="12" t="s">
        <v>41</v>
      </c>
      <c r="D17" s="12" t="n">
        <v>5</v>
      </c>
      <c r="E17" s="12" t="n">
        <v>4</v>
      </c>
      <c r="F17" s="13" t="n">
        <v>0.0888888888888889</v>
      </c>
      <c r="G17" s="12" t="s">
        <v>81</v>
      </c>
      <c r="H17" s="12" t="s">
        <v>82</v>
      </c>
    </row>
    <row r="18" customFormat="false" ht="28.35" hidden="false" customHeight="false" outlineLevel="0" collapsed="false">
      <c r="A18" s="12" t="s">
        <v>18</v>
      </c>
      <c r="B18" s="12" t="s">
        <v>83</v>
      </c>
      <c r="C18" s="12" t="s">
        <v>34</v>
      </c>
      <c r="D18" s="12" t="n">
        <v>4</v>
      </c>
      <c r="E18" s="12" t="n">
        <v>4</v>
      </c>
      <c r="F18" s="13" t="n">
        <v>0.0888888888888889</v>
      </c>
      <c r="G18" s="12" t="s">
        <v>84</v>
      </c>
      <c r="H18" s="12" t="s">
        <v>85</v>
      </c>
    </row>
    <row r="19" customFormat="false" ht="28.35" hidden="false" customHeight="false" outlineLevel="0" collapsed="false">
      <c r="A19" s="12" t="s">
        <v>18</v>
      </c>
      <c r="B19" s="12" t="s">
        <v>86</v>
      </c>
      <c r="C19" s="12" t="s">
        <v>41</v>
      </c>
      <c r="D19" s="12" t="n">
        <v>3</v>
      </c>
      <c r="E19" s="12" t="n">
        <v>3</v>
      </c>
      <c r="F19" s="13" t="n">
        <v>0.0666666666666667</v>
      </c>
      <c r="G19" s="12" t="s">
        <v>87</v>
      </c>
      <c r="H19" s="12" t="s">
        <v>88</v>
      </c>
    </row>
    <row r="20" customFormat="false" ht="28.35" hidden="false" customHeight="false" outlineLevel="0" collapsed="false">
      <c r="A20" s="12" t="s">
        <v>18</v>
      </c>
      <c r="B20" s="12" t="s">
        <v>89</v>
      </c>
      <c r="C20" s="12" t="s">
        <v>41</v>
      </c>
      <c r="D20" s="12" t="n">
        <v>3</v>
      </c>
      <c r="E20" s="12" t="n">
        <v>3</v>
      </c>
      <c r="F20" s="13" t="n">
        <v>0.0666666666666667</v>
      </c>
      <c r="G20" s="12" t="s">
        <v>90</v>
      </c>
      <c r="H20" s="12" t="s">
        <v>91</v>
      </c>
    </row>
    <row r="21" customFormat="false" ht="28.35" hidden="false" customHeight="false" outlineLevel="0" collapsed="false">
      <c r="A21" s="12" t="s">
        <v>18</v>
      </c>
      <c r="B21" s="12" t="s">
        <v>92</v>
      </c>
      <c r="C21" s="12" t="s">
        <v>34</v>
      </c>
      <c r="D21" s="12" t="n">
        <v>4</v>
      </c>
      <c r="E21" s="12" t="n">
        <v>3</v>
      </c>
      <c r="F21" s="13" t="n">
        <v>0.0666666666666667</v>
      </c>
      <c r="G21" s="12" t="s">
        <v>93</v>
      </c>
      <c r="H21" s="12" t="s">
        <v>94</v>
      </c>
    </row>
    <row r="22" customFormat="false" ht="15" hidden="false" customHeight="false" outlineLevel="0" collapsed="false">
      <c r="A22" s="12" t="s">
        <v>18</v>
      </c>
      <c r="B22" s="12" t="s">
        <v>95</v>
      </c>
      <c r="C22" s="12" t="s">
        <v>34</v>
      </c>
      <c r="D22" s="12" t="n">
        <v>5</v>
      </c>
      <c r="E22" s="12" t="n">
        <v>3</v>
      </c>
      <c r="F22" s="13" t="n">
        <v>0.0666666666666667</v>
      </c>
      <c r="G22" s="12" t="s">
        <v>96</v>
      </c>
      <c r="H22" s="12" t="s">
        <v>97</v>
      </c>
    </row>
    <row r="23" customFormat="false" ht="28.35" hidden="false" customHeight="false" outlineLevel="0" collapsed="false">
      <c r="A23" s="12" t="s">
        <v>18</v>
      </c>
      <c r="B23" s="12" t="s">
        <v>98</v>
      </c>
      <c r="C23" s="12" t="s">
        <v>41</v>
      </c>
      <c r="D23" s="12" t="n">
        <v>2</v>
      </c>
      <c r="E23" s="12" t="n">
        <v>2</v>
      </c>
      <c r="F23" s="13" t="n">
        <v>0.0444444444444445</v>
      </c>
      <c r="G23" s="12" t="s">
        <v>99</v>
      </c>
      <c r="H23" s="12"/>
    </row>
    <row r="24" customFormat="false" ht="28.35" hidden="false" customHeight="false" outlineLevel="0" collapsed="false">
      <c r="A24" s="12" t="s">
        <v>18</v>
      </c>
      <c r="B24" s="12" t="s">
        <v>100</v>
      </c>
      <c r="C24" s="12" t="s">
        <v>41</v>
      </c>
      <c r="D24" s="12" t="n">
        <v>2</v>
      </c>
      <c r="E24" s="12" t="n">
        <v>2</v>
      </c>
      <c r="F24" s="13" t="n">
        <v>0.0444444444444445</v>
      </c>
      <c r="G24" s="12" t="s">
        <v>101</v>
      </c>
      <c r="H24" s="12" t="s">
        <v>102</v>
      </c>
    </row>
    <row r="25" customFormat="false" ht="28.35" hidden="false" customHeight="false" outlineLevel="0" collapsed="false">
      <c r="A25" s="12" t="s">
        <v>18</v>
      </c>
      <c r="B25" s="12" t="s">
        <v>103</v>
      </c>
      <c r="C25" s="12" t="s">
        <v>34</v>
      </c>
      <c r="D25" s="12" t="n">
        <v>3</v>
      </c>
      <c r="E25" s="12" t="n">
        <v>2</v>
      </c>
      <c r="F25" s="13" t="n">
        <v>0.0444444444444445</v>
      </c>
      <c r="G25" s="12" t="s">
        <v>104</v>
      </c>
      <c r="H25" s="12" t="s">
        <v>105</v>
      </c>
    </row>
    <row r="26" customFormat="false" ht="28.35" hidden="false" customHeight="false" outlineLevel="0" collapsed="false">
      <c r="A26" s="12" t="s">
        <v>18</v>
      </c>
      <c r="B26" s="12" t="s">
        <v>106</v>
      </c>
      <c r="C26" s="12" t="s">
        <v>34</v>
      </c>
      <c r="D26" s="12" t="n">
        <v>1</v>
      </c>
      <c r="E26" s="12" t="n">
        <v>1</v>
      </c>
      <c r="F26" s="13" t="n">
        <v>0.0222222222222222</v>
      </c>
      <c r="G26" s="12" t="s">
        <v>107</v>
      </c>
      <c r="H26" s="12" t="s">
        <v>108</v>
      </c>
    </row>
    <row r="27" customFormat="false" ht="28.35" hidden="false" customHeight="false" outlineLevel="0" collapsed="false">
      <c r="A27" s="12" t="s">
        <v>18</v>
      </c>
      <c r="B27" s="12" t="s">
        <v>109</v>
      </c>
      <c r="C27" s="12" t="s">
        <v>45</v>
      </c>
      <c r="D27" s="12" t="n">
        <v>1</v>
      </c>
      <c r="E27" s="12" t="n">
        <v>1</v>
      </c>
      <c r="F27" s="13" t="n">
        <v>0.0222222222222222</v>
      </c>
      <c r="G27" s="12" t="s">
        <v>110</v>
      </c>
      <c r="H27" s="12" t="s">
        <v>111</v>
      </c>
    </row>
    <row r="28" customFormat="false" ht="28.35" hidden="false" customHeight="false" outlineLevel="0" collapsed="false">
      <c r="A28" s="12" t="s">
        <v>18</v>
      </c>
      <c r="B28" s="12" t="s">
        <v>112</v>
      </c>
      <c r="C28" s="12" t="s">
        <v>41</v>
      </c>
      <c r="D28" s="12" t="n">
        <v>1</v>
      </c>
      <c r="E28" s="12" t="n">
        <v>1</v>
      </c>
      <c r="F28" s="13" t="n">
        <v>0.0222222222222222</v>
      </c>
      <c r="G28" s="12" t="s">
        <v>113</v>
      </c>
      <c r="H28" s="12" t="s">
        <v>114</v>
      </c>
    </row>
    <row r="29" customFormat="false" ht="28.35" hidden="false" customHeight="false" outlineLevel="0" collapsed="false">
      <c r="A29" s="12" t="s">
        <v>18</v>
      </c>
      <c r="B29" s="12" t="s">
        <v>115</v>
      </c>
      <c r="C29" s="12" t="s">
        <v>34</v>
      </c>
      <c r="D29" s="12" t="n">
        <v>2</v>
      </c>
      <c r="E29" s="12" t="n">
        <v>1</v>
      </c>
      <c r="F29" s="13" t="n">
        <v>0.0222222222222222</v>
      </c>
      <c r="G29" s="12" t="s">
        <v>116</v>
      </c>
      <c r="H29" s="12" t="s">
        <v>117</v>
      </c>
    </row>
    <row r="30" customFormat="false" ht="28.35" hidden="false" customHeight="false" outlineLevel="0" collapsed="false">
      <c r="A30" s="12" t="s">
        <v>19</v>
      </c>
      <c r="B30" s="12" t="s">
        <v>106</v>
      </c>
      <c r="C30" s="12" t="s">
        <v>34</v>
      </c>
      <c r="D30" s="12" t="n">
        <v>55</v>
      </c>
      <c r="E30" s="12" t="n">
        <v>36</v>
      </c>
      <c r="F30" s="13" t="n">
        <v>0.8</v>
      </c>
      <c r="G30" s="12" t="s">
        <v>107</v>
      </c>
      <c r="H30" s="12" t="s">
        <v>118</v>
      </c>
    </row>
    <row r="31" customFormat="false" ht="28.35" hidden="false" customHeight="false" outlineLevel="0" collapsed="false">
      <c r="A31" s="12" t="s">
        <v>19</v>
      </c>
      <c r="B31" s="12" t="s">
        <v>68</v>
      </c>
      <c r="C31" s="12" t="s">
        <v>41</v>
      </c>
      <c r="D31" s="12" t="n">
        <v>90</v>
      </c>
      <c r="E31" s="12" t="n">
        <v>33</v>
      </c>
      <c r="F31" s="13" t="n">
        <v>0.733333333333333</v>
      </c>
      <c r="G31" s="12" t="s">
        <v>69</v>
      </c>
      <c r="H31" s="12" t="s">
        <v>119</v>
      </c>
    </row>
    <row r="32" customFormat="false" ht="28.35" hidden="false" customHeight="false" outlineLevel="0" collapsed="false">
      <c r="A32" s="12" t="s">
        <v>19</v>
      </c>
      <c r="B32" s="12" t="s">
        <v>77</v>
      </c>
      <c r="C32" s="12" t="s">
        <v>41</v>
      </c>
      <c r="D32" s="12" t="n">
        <v>48</v>
      </c>
      <c r="E32" s="12" t="n">
        <v>26</v>
      </c>
      <c r="F32" s="13" t="n">
        <v>0.577777777777778</v>
      </c>
      <c r="G32" s="12" t="s">
        <v>78</v>
      </c>
      <c r="H32" s="12" t="s">
        <v>120</v>
      </c>
    </row>
    <row r="33" customFormat="false" ht="28.35" hidden="false" customHeight="false" outlineLevel="0" collapsed="false">
      <c r="A33" s="12" t="s">
        <v>19</v>
      </c>
      <c r="B33" s="12" t="s">
        <v>121</v>
      </c>
      <c r="C33" s="12" t="s">
        <v>41</v>
      </c>
      <c r="D33" s="12" t="n">
        <v>45</v>
      </c>
      <c r="E33" s="12" t="n">
        <v>23</v>
      </c>
      <c r="F33" s="13" t="n">
        <v>0.511111111111111</v>
      </c>
      <c r="G33" s="12" t="s">
        <v>122</v>
      </c>
      <c r="H33" s="12" t="s">
        <v>123</v>
      </c>
    </row>
    <row r="34" customFormat="false" ht="28.35" hidden="false" customHeight="false" outlineLevel="0" collapsed="false">
      <c r="A34" s="12" t="s">
        <v>19</v>
      </c>
      <c r="B34" s="12" t="s">
        <v>124</v>
      </c>
      <c r="C34" s="12" t="s">
        <v>34</v>
      </c>
      <c r="D34" s="12" t="n">
        <v>25</v>
      </c>
      <c r="E34" s="12" t="n">
        <v>21</v>
      </c>
      <c r="F34" s="13" t="n">
        <v>0.466666666666667</v>
      </c>
      <c r="G34" s="12" t="s">
        <v>125</v>
      </c>
      <c r="H34" s="12" t="s">
        <v>126</v>
      </c>
    </row>
    <row r="35" customFormat="false" ht="28.35" hidden="false" customHeight="false" outlineLevel="0" collapsed="false">
      <c r="A35" s="12" t="s">
        <v>19</v>
      </c>
      <c r="B35" s="12" t="s">
        <v>98</v>
      </c>
      <c r="C35" s="12" t="s">
        <v>41</v>
      </c>
      <c r="D35" s="12" t="n">
        <v>22</v>
      </c>
      <c r="E35" s="12" t="n">
        <v>21</v>
      </c>
      <c r="F35" s="13" t="n">
        <v>0.466666666666667</v>
      </c>
      <c r="G35" s="12" t="s">
        <v>99</v>
      </c>
      <c r="H35" s="12" t="s">
        <v>127</v>
      </c>
    </row>
    <row r="36" customFormat="false" ht="28.35" hidden="false" customHeight="false" outlineLevel="0" collapsed="false">
      <c r="A36" s="12" t="s">
        <v>19</v>
      </c>
      <c r="B36" s="12" t="s">
        <v>66</v>
      </c>
      <c r="C36" s="12" t="s">
        <v>45</v>
      </c>
      <c r="D36" s="12" t="n">
        <v>34</v>
      </c>
      <c r="E36" s="12" t="n">
        <v>21</v>
      </c>
      <c r="F36" s="13" t="n">
        <v>0.466666666666667</v>
      </c>
      <c r="G36" s="12" t="s">
        <v>46</v>
      </c>
      <c r="H36" s="12" t="s">
        <v>128</v>
      </c>
    </row>
    <row r="37" customFormat="false" ht="28.35" hidden="false" customHeight="false" outlineLevel="0" collapsed="false">
      <c r="A37" s="12" t="s">
        <v>19</v>
      </c>
      <c r="B37" s="12" t="s">
        <v>129</v>
      </c>
      <c r="C37" s="12" t="s">
        <v>34</v>
      </c>
      <c r="D37" s="12" t="n">
        <v>17</v>
      </c>
      <c r="E37" s="12" t="n">
        <v>14</v>
      </c>
      <c r="F37" s="13" t="n">
        <v>0.311111111111111</v>
      </c>
      <c r="G37" s="12" t="s">
        <v>130</v>
      </c>
      <c r="H37" s="12" t="s">
        <v>131</v>
      </c>
    </row>
    <row r="38" customFormat="false" ht="28.35" hidden="false" customHeight="false" outlineLevel="0" collapsed="false">
      <c r="A38" s="12" t="s">
        <v>19</v>
      </c>
      <c r="B38" s="12" t="s">
        <v>74</v>
      </c>
      <c r="C38" s="12" t="s">
        <v>45</v>
      </c>
      <c r="D38" s="12" t="n">
        <v>14</v>
      </c>
      <c r="E38" s="12" t="n">
        <v>11</v>
      </c>
      <c r="F38" s="13" t="n">
        <v>0.244444444444444</v>
      </c>
      <c r="G38" s="12" t="s">
        <v>75</v>
      </c>
      <c r="H38" s="12" t="s">
        <v>132</v>
      </c>
    </row>
    <row r="39" customFormat="false" ht="15" hidden="false" customHeight="false" outlineLevel="0" collapsed="false">
      <c r="A39" s="12" t="s">
        <v>19</v>
      </c>
      <c r="B39" s="12" t="s">
        <v>57</v>
      </c>
      <c r="C39" s="12" t="s">
        <v>45</v>
      </c>
      <c r="D39" s="12" t="n">
        <v>35</v>
      </c>
      <c r="E39" s="12" t="n">
        <v>10</v>
      </c>
      <c r="F39" s="13" t="n">
        <v>0.222222222222222</v>
      </c>
      <c r="G39" s="12" t="s">
        <v>58</v>
      </c>
      <c r="H39" s="12" t="s">
        <v>133</v>
      </c>
    </row>
    <row r="40" customFormat="false" ht="28.35" hidden="false" customHeight="false" outlineLevel="0" collapsed="false">
      <c r="A40" s="12" t="s">
        <v>19</v>
      </c>
      <c r="B40" s="12" t="s">
        <v>134</v>
      </c>
      <c r="C40" s="12" t="s">
        <v>41</v>
      </c>
      <c r="D40" s="12" t="n">
        <v>11</v>
      </c>
      <c r="E40" s="12" t="n">
        <v>8</v>
      </c>
      <c r="F40" s="13" t="n">
        <v>0.177777777777778</v>
      </c>
      <c r="G40" s="12" t="s">
        <v>135</v>
      </c>
      <c r="H40" s="12" t="s">
        <v>136</v>
      </c>
    </row>
    <row r="41" customFormat="false" ht="28.35" hidden="false" customHeight="false" outlineLevel="0" collapsed="false">
      <c r="A41" s="12" t="s">
        <v>19</v>
      </c>
      <c r="B41" s="12" t="s">
        <v>54</v>
      </c>
      <c r="C41" s="12" t="s">
        <v>45</v>
      </c>
      <c r="D41" s="12" t="n">
        <v>6</v>
      </c>
      <c r="E41" s="12" t="n">
        <v>6</v>
      </c>
      <c r="F41" s="13" t="n">
        <v>0.133333333333333</v>
      </c>
      <c r="G41" s="12" t="s">
        <v>55</v>
      </c>
      <c r="H41" s="12" t="s">
        <v>137</v>
      </c>
    </row>
    <row r="42" customFormat="false" ht="28.35" hidden="false" customHeight="false" outlineLevel="0" collapsed="false">
      <c r="A42" s="12" t="s">
        <v>19</v>
      </c>
      <c r="B42" s="12" t="s">
        <v>92</v>
      </c>
      <c r="C42" s="12" t="s">
        <v>34</v>
      </c>
      <c r="D42" s="12" t="n">
        <v>6</v>
      </c>
      <c r="E42" s="12" t="n">
        <v>6</v>
      </c>
      <c r="F42" s="13" t="n">
        <v>0.133333333333333</v>
      </c>
      <c r="G42" s="12" t="s">
        <v>93</v>
      </c>
      <c r="H42" s="12" t="s">
        <v>138</v>
      </c>
    </row>
    <row r="43" customFormat="false" ht="28.35" hidden="false" customHeight="false" outlineLevel="0" collapsed="false">
      <c r="A43" s="12" t="s">
        <v>19</v>
      </c>
      <c r="B43" s="12" t="s">
        <v>71</v>
      </c>
      <c r="C43" s="12" t="s">
        <v>41</v>
      </c>
      <c r="D43" s="12" t="n">
        <v>6</v>
      </c>
      <c r="E43" s="12" t="n">
        <v>5</v>
      </c>
      <c r="F43" s="13" t="n">
        <v>0.111111111111111</v>
      </c>
      <c r="G43" s="12" t="s">
        <v>72</v>
      </c>
      <c r="H43" s="12" t="s">
        <v>139</v>
      </c>
    </row>
    <row r="44" customFormat="false" ht="28.35" hidden="false" customHeight="false" outlineLevel="0" collapsed="false">
      <c r="A44" s="12" t="s">
        <v>19</v>
      </c>
      <c r="B44" s="12" t="s">
        <v>48</v>
      </c>
      <c r="C44" s="12" t="s">
        <v>34</v>
      </c>
      <c r="D44" s="12" t="n">
        <v>5</v>
      </c>
      <c r="E44" s="12" t="n">
        <v>5</v>
      </c>
      <c r="F44" s="13" t="n">
        <v>0.111111111111111</v>
      </c>
      <c r="G44" s="12" t="s">
        <v>49</v>
      </c>
      <c r="H44" s="12" t="s">
        <v>140</v>
      </c>
    </row>
    <row r="45" customFormat="false" ht="28.35" hidden="false" customHeight="false" outlineLevel="0" collapsed="false">
      <c r="A45" s="12" t="s">
        <v>19</v>
      </c>
      <c r="B45" s="12" t="s">
        <v>86</v>
      </c>
      <c r="C45" s="12" t="s">
        <v>41</v>
      </c>
      <c r="D45" s="12" t="n">
        <v>4</v>
      </c>
      <c r="E45" s="12" t="n">
        <v>4</v>
      </c>
      <c r="F45" s="13" t="n">
        <v>0.0888888888888889</v>
      </c>
      <c r="G45" s="12" t="s">
        <v>87</v>
      </c>
      <c r="H45" s="12" t="s">
        <v>141</v>
      </c>
    </row>
    <row r="46" customFormat="false" ht="28.35" hidden="false" customHeight="false" outlineLevel="0" collapsed="false">
      <c r="A46" s="12" t="s">
        <v>19</v>
      </c>
      <c r="B46" s="12" t="s">
        <v>83</v>
      </c>
      <c r="C46" s="12" t="s">
        <v>34</v>
      </c>
      <c r="D46" s="12" t="n">
        <v>3</v>
      </c>
      <c r="E46" s="12" t="n">
        <v>3</v>
      </c>
      <c r="F46" s="13" t="n">
        <v>0.0666666666666667</v>
      </c>
      <c r="G46" s="12" t="s">
        <v>84</v>
      </c>
      <c r="H46" s="12" t="s">
        <v>142</v>
      </c>
    </row>
    <row r="47" customFormat="false" ht="28.35" hidden="false" customHeight="false" outlineLevel="0" collapsed="false">
      <c r="A47" s="12" t="s">
        <v>19</v>
      </c>
      <c r="B47" s="12" t="s">
        <v>37</v>
      </c>
      <c r="C47" s="12" t="s">
        <v>34</v>
      </c>
      <c r="D47" s="12" t="n">
        <v>2</v>
      </c>
      <c r="E47" s="12" t="n">
        <v>2</v>
      </c>
      <c r="F47" s="13" t="n">
        <v>0.0444444444444445</v>
      </c>
      <c r="G47" s="12" t="s">
        <v>38</v>
      </c>
      <c r="H47" s="12" t="s">
        <v>143</v>
      </c>
    </row>
    <row r="48" customFormat="false" ht="28.35" hidden="false" customHeight="false" outlineLevel="0" collapsed="false">
      <c r="A48" s="12" t="s">
        <v>19</v>
      </c>
      <c r="B48" s="12" t="s">
        <v>112</v>
      </c>
      <c r="C48" s="12" t="s">
        <v>41</v>
      </c>
      <c r="D48" s="12" t="n">
        <v>1</v>
      </c>
      <c r="E48" s="12" t="n">
        <v>1</v>
      </c>
      <c r="F48" s="13" t="n">
        <v>0.0222222222222222</v>
      </c>
      <c r="G48" s="12" t="s">
        <v>113</v>
      </c>
      <c r="H48" s="12" t="s">
        <v>144</v>
      </c>
    </row>
    <row r="49" customFormat="false" ht="28.35" hidden="false" customHeight="false" outlineLevel="0" collapsed="false">
      <c r="A49" s="12" t="s">
        <v>19</v>
      </c>
      <c r="B49" s="12" t="s">
        <v>115</v>
      </c>
      <c r="C49" s="12" t="s">
        <v>34</v>
      </c>
      <c r="D49" s="12" t="n">
        <v>1</v>
      </c>
      <c r="E49" s="12" t="n">
        <v>1</v>
      </c>
      <c r="F49" s="13" t="n">
        <v>0.0222222222222222</v>
      </c>
      <c r="G49" s="12" t="s">
        <v>116</v>
      </c>
      <c r="H49" s="12" t="s">
        <v>145</v>
      </c>
    </row>
    <row r="50" customFormat="false" ht="28.35" hidden="false" customHeight="false" outlineLevel="0" collapsed="false">
      <c r="A50" s="12" t="s">
        <v>19</v>
      </c>
      <c r="B50" s="12" t="s">
        <v>40</v>
      </c>
      <c r="C50" s="12" t="s">
        <v>41</v>
      </c>
      <c r="D50" s="12" t="n">
        <v>1</v>
      </c>
      <c r="E50" s="12" t="n">
        <v>1</v>
      </c>
      <c r="F50" s="13" t="n">
        <v>0.0222222222222222</v>
      </c>
      <c r="G50" s="12" t="s">
        <v>42</v>
      </c>
      <c r="H50" s="12"/>
    </row>
    <row r="51" customFormat="false" ht="28.35" hidden="false" customHeight="false" outlineLevel="0" collapsed="false">
      <c r="A51" s="12" t="s">
        <v>19</v>
      </c>
      <c r="B51" s="12" t="s">
        <v>44</v>
      </c>
      <c r="C51" s="12" t="s">
        <v>45</v>
      </c>
      <c r="D51" s="12" t="n">
        <v>1</v>
      </c>
      <c r="E51" s="12" t="n">
        <v>1</v>
      </c>
      <c r="F51" s="13" t="n">
        <v>0.0222222222222222</v>
      </c>
      <c r="G51" s="12" t="s">
        <v>46</v>
      </c>
      <c r="H51" s="12" t="s">
        <v>146</v>
      </c>
    </row>
    <row r="52" customFormat="false" ht="28.35" hidden="false" customHeight="false" outlineLevel="0" collapsed="false">
      <c r="A52" s="12" t="s">
        <v>19</v>
      </c>
      <c r="B52" s="12" t="s">
        <v>51</v>
      </c>
      <c r="C52" s="12" t="s">
        <v>34</v>
      </c>
      <c r="D52" s="12" t="n">
        <v>1</v>
      </c>
      <c r="E52" s="12" t="n">
        <v>1</v>
      </c>
      <c r="F52" s="13" t="n">
        <v>0.0222222222222222</v>
      </c>
      <c r="G52" s="12" t="s">
        <v>52</v>
      </c>
      <c r="H52" s="12" t="s">
        <v>147</v>
      </c>
    </row>
    <row r="53" customFormat="false" ht="28.35" hidden="false" customHeight="false" outlineLevel="0" collapsed="false">
      <c r="A53" s="12" t="s">
        <v>19</v>
      </c>
      <c r="B53" s="12" t="s">
        <v>148</v>
      </c>
      <c r="C53" s="12" t="s">
        <v>41</v>
      </c>
      <c r="D53" s="12" t="n">
        <v>1</v>
      </c>
      <c r="E53" s="12" t="n">
        <v>1</v>
      </c>
      <c r="F53" s="13" t="n">
        <v>0.0222222222222222</v>
      </c>
      <c r="G53" s="12" t="s">
        <v>149</v>
      </c>
      <c r="H53" s="12" t="s">
        <v>150</v>
      </c>
    </row>
    <row r="54" customFormat="false" ht="28.35" hidden="false" customHeight="false" outlineLevel="0" collapsed="false">
      <c r="A54" s="12" t="s">
        <v>19</v>
      </c>
      <c r="B54" s="12" t="s">
        <v>100</v>
      </c>
      <c r="C54" s="12" t="s">
        <v>41</v>
      </c>
      <c r="D54" s="12" t="n">
        <v>1</v>
      </c>
      <c r="E54" s="12" t="n">
        <v>1</v>
      </c>
      <c r="F54" s="13" t="n">
        <v>0.0222222222222222</v>
      </c>
      <c r="G54" s="12" t="s">
        <v>101</v>
      </c>
      <c r="H54" s="12"/>
    </row>
    <row r="55" customFormat="false" ht="28.35" hidden="false" customHeight="false" outlineLevel="0" collapsed="false">
      <c r="A55" s="12" t="s">
        <v>20</v>
      </c>
      <c r="B55" s="12" t="s">
        <v>66</v>
      </c>
      <c r="C55" s="12" t="s">
        <v>45</v>
      </c>
      <c r="D55" s="12" t="n">
        <v>113</v>
      </c>
      <c r="E55" s="12" t="n">
        <v>35</v>
      </c>
      <c r="F55" s="13" t="n">
        <v>0.945945945945946</v>
      </c>
      <c r="G55" s="12" t="s">
        <v>46</v>
      </c>
      <c r="H55" s="12" t="s">
        <v>151</v>
      </c>
    </row>
    <row r="56" customFormat="false" ht="28.35" hidden="false" customHeight="false" outlineLevel="0" collapsed="false">
      <c r="A56" s="12" t="s">
        <v>20</v>
      </c>
      <c r="B56" s="12" t="s">
        <v>148</v>
      </c>
      <c r="C56" s="12" t="s">
        <v>41</v>
      </c>
      <c r="D56" s="12" t="n">
        <v>30</v>
      </c>
      <c r="E56" s="12" t="n">
        <v>24</v>
      </c>
      <c r="F56" s="13" t="n">
        <v>0.648648648648649</v>
      </c>
      <c r="G56" s="12" t="s">
        <v>149</v>
      </c>
      <c r="H56" s="12" t="s">
        <v>152</v>
      </c>
    </row>
    <row r="57" customFormat="false" ht="28.35" hidden="false" customHeight="false" outlineLevel="0" collapsed="false">
      <c r="A57" s="12" t="s">
        <v>20</v>
      </c>
      <c r="B57" s="12" t="s">
        <v>57</v>
      </c>
      <c r="C57" s="12" t="s">
        <v>45</v>
      </c>
      <c r="D57" s="12" t="n">
        <v>90</v>
      </c>
      <c r="E57" s="12" t="n">
        <v>22</v>
      </c>
      <c r="F57" s="13" t="n">
        <v>0.594594594594595</v>
      </c>
      <c r="G57" s="12" t="s">
        <v>58</v>
      </c>
      <c r="H57" s="12" t="s">
        <v>153</v>
      </c>
    </row>
    <row r="58" customFormat="false" ht="28.35" hidden="false" customHeight="false" outlineLevel="0" collapsed="false">
      <c r="A58" s="12" t="s">
        <v>20</v>
      </c>
      <c r="B58" s="12" t="s">
        <v>74</v>
      </c>
      <c r="C58" s="12" t="s">
        <v>45</v>
      </c>
      <c r="D58" s="12" t="n">
        <v>35</v>
      </c>
      <c r="E58" s="12" t="n">
        <v>21</v>
      </c>
      <c r="F58" s="13" t="n">
        <v>0.567567567567568</v>
      </c>
      <c r="G58" s="12" t="s">
        <v>75</v>
      </c>
      <c r="H58" s="12" t="s">
        <v>154</v>
      </c>
    </row>
    <row r="59" customFormat="false" ht="15" hidden="false" customHeight="false" outlineLevel="0" collapsed="false">
      <c r="A59" s="12" t="s">
        <v>20</v>
      </c>
      <c r="B59" s="12" t="s">
        <v>95</v>
      </c>
      <c r="C59" s="12" t="s">
        <v>34</v>
      </c>
      <c r="D59" s="12" t="n">
        <v>37</v>
      </c>
      <c r="E59" s="12" t="n">
        <v>21</v>
      </c>
      <c r="F59" s="13" t="n">
        <v>0.567567567567568</v>
      </c>
      <c r="G59" s="12" t="s">
        <v>96</v>
      </c>
      <c r="H59" s="12" t="s">
        <v>155</v>
      </c>
    </row>
    <row r="60" customFormat="false" ht="15" hidden="false" customHeight="false" outlineLevel="0" collapsed="false">
      <c r="A60" s="12" t="s">
        <v>20</v>
      </c>
      <c r="B60" s="12" t="s">
        <v>44</v>
      </c>
      <c r="C60" s="12" t="s">
        <v>45</v>
      </c>
      <c r="D60" s="12" t="n">
        <v>23</v>
      </c>
      <c r="E60" s="12" t="n">
        <v>18</v>
      </c>
      <c r="F60" s="13" t="n">
        <v>0.486486486486487</v>
      </c>
      <c r="G60" s="12" t="s">
        <v>46</v>
      </c>
      <c r="H60" s="12" t="s">
        <v>156</v>
      </c>
    </row>
    <row r="61" customFormat="false" ht="28.35" hidden="false" customHeight="false" outlineLevel="0" collapsed="false">
      <c r="A61" s="12" t="s">
        <v>20</v>
      </c>
      <c r="B61" s="12" t="s">
        <v>92</v>
      </c>
      <c r="C61" s="12" t="s">
        <v>34</v>
      </c>
      <c r="D61" s="12" t="n">
        <v>16</v>
      </c>
      <c r="E61" s="12" t="n">
        <v>13</v>
      </c>
      <c r="F61" s="13" t="n">
        <v>0.351351351351351</v>
      </c>
      <c r="G61" s="12" t="s">
        <v>93</v>
      </c>
      <c r="H61" s="12" t="s">
        <v>157</v>
      </c>
    </row>
    <row r="62" customFormat="false" ht="28.35" hidden="false" customHeight="false" outlineLevel="0" collapsed="false">
      <c r="A62" s="12" t="s">
        <v>20</v>
      </c>
      <c r="B62" s="12" t="s">
        <v>80</v>
      </c>
      <c r="C62" s="12" t="s">
        <v>41</v>
      </c>
      <c r="D62" s="12" t="n">
        <v>13</v>
      </c>
      <c r="E62" s="12" t="n">
        <v>12</v>
      </c>
      <c r="F62" s="13" t="n">
        <v>0.324324324324324</v>
      </c>
      <c r="G62" s="12" t="s">
        <v>81</v>
      </c>
      <c r="H62" s="12" t="s">
        <v>158</v>
      </c>
    </row>
    <row r="63" customFormat="false" ht="28.35" hidden="false" customHeight="false" outlineLevel="0" collapsed="false">
      <c r="A63" s="12" t="s">
        <v>20</v>
      </c>
      <c r="B63" s="12" t="s">
        <v>129</v>
      </c>
      <c r="C63" s="12" t="s">
        <v>34</v>
      </c>
      <c r="D63" s="12" t="n">
        <v>14</v>
      </c>
      <c r="E63" s="12" t="n">
        <v>12</v>
      </c>
      <c r="F63" s="13" t="n">
        <v>0.324324324324324</v>
      </c>
      <c r="G63" s="12" t="s">
        <v>130</v>
      </c>
      <c r="H63" s="12" t="s">
        <v>159</v>
      </c>
    </row>
    <row r="64" customFormat="false" ht="28.35" hidden="false" customHeight="false" outlineLevel="0" collapsed="false">
      <c r="A64" s="12" t="s">
        <v>20</v>
      </c>
      <c r="B64" s="12" t="s">
        <v>106</v>
      </c>
      <c r="C64" s="12" t="s">
        <v>34</v>
      </c>
      <c r="D64" s="12" t="n">
        <v>12</v>
      </c>
      <c r="E64" s="12" t="n">
        <v>11</v>
      </c>
      <c r="F64" s="13" t="n">
        <v>0.297297297297297</v>
      </c>
      <c r="G64" s="12" t="s">
        <v>107</v>
      </c>
      <c r="H64" s="12" t="s">
        <v>160</v>
      </c>
    </row>
    <row r="65" customFormat="false" ht="28.35" hidden="false" customHeight="false" outlineLevel="0" collapsed="false">
      <c r="A65" s="12" t="s">
        <v>20</v>
      </c>
      <c r="B65" s="12" t="s">
        <v>54</v>
      </c>
      <c r="C65" s="12" t="s">
        <v>45</v>
      </c>
      <c r="D65" s="12" t="n">
        <v>13</v>
      </c>
      <c r="E65" s="12" t="n">
        <v>10</v>
      </c>
      <c r="F65" s="13" t="n">
        <v>0.27027027027027</v>
      </c>
      <c r="G65" s="12" t="s">
        <v>55</v>
      </c>
      <c r="H65" s="12" t="s">
        <v>161</v>
      </c>
    </row>
    <row r="66" customFormat="false" ht="28.35" hidden="false" customHeight="false" outlineLevel="0" collapsed="false">
      <c r="A66" s="12" t="s">
        <v>20</v>
      </c>
      <c r="B66" s="12" t="s">
        <v>48</v>
      </c>
      <c r="C66" s="12" t="s">
        <v>34</v>
      </c>
      <c r="D66" s="12" t="n">
        <v>11</v>
      </c>
      <c r="E66" s="12" t="n">
        <v>10</v>
      </c>
      <c r="F66" s="13" t="n">
        <v>0.27027027027027</v>
      </c>
      <c r="G66" s="12" t="s">
        <v>49</v>
      </c>
      <c r="H66" s="12" t="s">
        <v>162</v>
      </c>
    </row>
    <row r="67" customFormat="false" ht="28.35" hidden="false" customHeight="false" outlineLevel="0" collapsed="false">
      <c r="A67" s="12" t="s">
        <v>20</v>
      </c>
      <c r="B67" s="12" t="s">
        <v>83</v>
      </c>
      <c r="C67" s="12" t="s">
        <v>34</v>
      </c>
      <c r="D67" s="12" t="n">
        <v>15</v>
      </c>
      <c r="E67" s="12" t="n">
        <v>9</v>
      </c>
      <c r="F67" s="13" t="n">
        <v>0.243243243243243</v>
      </c>
      <c r="G67" s="12" t="s">
        <v>84</v>
      </c>
      <c r="H67" s="12" t="s">
        <v>85</v>
      </c>
    </row>
    <row r="68" customFormat="false" ht="28.35" hidden="false" customHeight="false" outlineLevel="0" collapsed="false">
      <c r="A68" s="12" t="s">
        <v>20</v>
      </c>
      <c r="B68" s="12" t="s">
        <v>68</v>
      </c>
      <c r="C68" s="12" t="s">
        <v>41</v>
      </c>
      <c r="D68" s="12" t="n">
        <v>9</v>
      </c>
      <c r="E68" s="12" t="n">
        <v>8</v>
      </c>
      <c r="F68" s="13" t="n">
        <v>0.216216216216216</v>
      </c>
      <c r="G68" s="12" t="s">
        <v>69</v>
      </c>
      <c r="H68" s="12" t="s">
        <v>163</v>
      </c>
    </row>
    <row r="69" customFormat="false" ht="28.35" hidden="false" customHeight="false" outlineLevel="0" collapsed="false">
      <c r="A69" s="12" t="s">
        <v>20</v>
      </c>
      <c r="B69" s="12" t="s">
        <v>71</v>
      </c>
      <c r="C69" s="12" t="s">
        <v>41</v>
      </c>
      <c r="D69" s="12" t="n">
        <v>9</v>
      </c>
      <c r="E69" s="12" t="n">
        <v>7</v>
      </c>
      <c r="F69" s="13" t="n">
        <v>0.189189189189189</v>
      </c>
      <c r="G69" s="12" t="s">
        <v>72</v>
      </c>
      <c r="H69" s="12" t="s">
        <v>164</v>
      </c>
    </row>
    <row r="70" customFormat="false" ht="28.35" hidden="false" customHeight="false" outlineLevel="0" collapsed="false">
      <c r="A70" s="12" t="s">
        <v>20</v>
      </c>
      <c r="B70" s="12" t="s">
        <v>40</v>
      </c>
      <c r="C70" s="12" t="s">
        <v>41</v>
      </c>
      <c r="D70" s="12" t="n">
        <v>7</v>
      </c>
      <c r="E70" s="12" t="n">
        <v>6</v>
      </c>
      <c r="F70" s="13" t="n">
        <v>0.162162162162162</v>
      </c>
      <c r="G70" s="12" t="s">
        <v>42</v>
      </c>
      <c r="H70" s="12" t="s">
        <v>165</v>
      </c>
    </row>
    <row r="71" customFormat="false" ht="28.35" hidden="false" customHeight="false" outlineLevel="0" collapsed="false">
      <c r="A71" s="12" t="s">
        <v>20</v>
      </c>
      <c r="B71" s="12" t="s">
        <v>100</v>
      </c>
      <c r="C71" s="12" t="s">
        <v>41</v>
      </c>
      <c r="D71" s="12" t="n">
        <v>8</v>
      </c>
      <c r="E71" s="12" t="n">
        <v>6</v>
      </c>
      <c r="F71" s="13" t="n">
        <v>0.162162162162162</v>
      </c>
      <c r="G71" s="12" t="s">
        <v>101</v>
      </c>
      <c r="H71" s="12" t="s">
        <v>166</v>
      </c>
    </row>
    <row r="72" customFormat="false" ht="28.35" hidden="false" customHeight="false" outlineLevel="0" collapsed="false">
      <c r="A72" s="12" t="s">
        <v>20</v>
      </c>
      <c r="B72" s="12" t="s">
        <v>103</v>
      </c>
      <c r="C72" s="12" t="s">
        <v>34</v>
      </c>
      <c r="D72" s="12" t="n">
        <v>5</v>
      </c>
      <c r="E72" s="12" t="n">
        <v>4</v>
      </c>
      <c r="F72" s="13" t="n">
        <v>0.108108108108108</v>
      </c>
      <c r="G72" s="12" t="s">
        <v>104</v>
      </c>
      <c r="H72" s="12" t="s">
        <v>167</v>
      </c>
    </row>
    <row r="73" customFormat="false" ht="28.35" hidden="false" customHeight="false" outlineLevel="0" collapsed="false">
      <c r="A73" s="12" t="s">
        <v>20</v>
      </c>
      <c r="B73" s="12" t="s">
        <v>109</v>
      </c>
      <c r="C73" s="12" t="s">
        <v>45</v>
      </c>
      <c r="D73" s="12" t="n">
        <v>3</v>
      </c>
      <c r="E73" s="12" t="n">
        <v>3</v>
      </c>
      <c r="F73" s="13" t="n">
        <v>0.0810810810810811</v>
      </c>
      <c r="G73" s="12" t="s">
        <v>110</v>
      </c>
      <c r="H73" s="12" t="s">
        <v>168</v>
      </c>
    </row>
    <row r="74" customFormat="false" ht="28.35" hidden="false" customHeight="false" outlineLevel="0" collapsed="false">
      <c r="A74" s="12" t="s">
        <v>20</v>
      </c>
      <c r="B74" s="12" t="s">
        <v>115</v>
      </c>
      <c r="C74" s="12" t="s">
        <v>34</v>
      </c>
      <c r="D74" s="12" t="n">
        <v>2</v>
      </c>
      <c r="E74" s="12" t="n">
        <v>2</v>
      </c>
      <c r="F74" s="13" t="n">
        <v>0.0540540540540541</v>
      </c>
      <c r="G74" s="12" t="s">
        <v>116</v>
      </c>
      <c r="H74" s="12" t="s">
        <v>169</v>
      </c>
    </row>
    <row r="75" customFormat="false" ht="28.35" hidden="false" customHeight="false" outlineLevel="0" collapsed="false">
      <c r="A75" s="12" t="s">
        <v>20</v>
      </c>
      <c r="B75" s="12" t="s">
        <v>86</v>
      </c>
      <c r="C75" s="12" t="s">
        <v>41</v>
      </c>
      <c r="D75" s="12" t="n">
        <v>2</v>
      </c>
      <c r="E75" s="12" t="n">
        <v>2</v>
      </c>
      <c r="F75" s="13" t="n">
        <v>0.0540540540540541</v>
      </c>
      <c r="G75" s="12" t="s">
        <v>87</v>
      </c>
      <c r="H75" s="12" t="s">
        <v>170</v>
      </c>
    </row>
    <row r="76" customFormat="false" ht="28.35" hidden="false" customHeight="false" outlineLevel="0" collapsed="false">
      <c r="A76" s="12" t="s">
        <v>20</v>
      </c>
      <c r="B76" s="12" t="s">
        <v>124</v>
      </c>
      <c r="C76" s="12" t="s">
        <v>34</v>
      </c>
      <c r="D76" s="12" t="n">
        <v>2</v>
      </c>
      <c r="E76" s="12" t="n">
        <v>2</v>
      </c>
      <c r="F76" s="13" t="n">
        <v>0.0540540540540541</v>
      </c>
      <c r="G76" s="12" t="s">
        <v>125</v>
      </c>
      <c r="H76" s="12" t="s">
        <v>171</v>
      </c>
    </row>
    <row r="77" customFormat="false" ht="28.35" hidden="false" customHeight="false" outlineLevel="0" collapsed="false">
      <c r="A77" s="12" t="s">
        <v>20</v>
      </c>
      <c r="B77" s="12" t="s">
        <v>37</v>
      </c>
      <c r="C77" s="12" t="s">
        <v>34</v>
      </c>
      <c r="D77" s="12" t="n">
        <v>3</v>
      </c>
      <c r="E77" s="12" t="n">
        <v>2</v>
      </c>
      <c r="F77" s="13" t="n">
        <v>0.0540540540540541</v>
      </c>
      <c r="G77" s="12" t="s">
        <v>38</v>
      </c>
      <c r="H77" s="12" t="s">
        <v>172</v>
      </c>
    </row>
    <row r="78" customFormat="false" ht="28.35" hidden="false" customHeight="false" outlineLevel="0" collapsed="false">
      <c r="A78" s="12" t="s">
        <v>20</v>
      </c>
      <c r="B78" s="12" t="s">
        <v>77</v>
      </c>
      <c r="C78" s="12" t="s">
        <v>41</v>
      </c>
      <c r="D78" s="12" t="n">
        <v>3</v>
      </c>
      <c r="E78" s="12" t="n">
        <v>2</v>
      </c>
      <c r="F78" s="13" t="n">
        <v>0.0540540540540541</v>
      </c>
      <c r="G78" s="12" t="s">
        <v>78</v>
      </c>
      <c r="H78" s="12" t="s">
        <v>173</v>
      </c>
    </row>
    <row r="79" customFormat="false" ht="28.35" hidden="false" customHeight="false" outlineLevel="0" collapsed="false">
      <c r="A79" s="12" t="s">
        <v>20</v>
      </c>
      <c r="B79" s="12" t="s">
        <v>63</v>
      </c>
      <c r="C79" s="12" t="s">
        <v>41</v>
      </c>
      <c r="D79" s="12" t="n">
        <v>1</v>
      </c>
      <c r="E79" s="12" t="n">
        <v>1</v>
      </c>
      <c r="F79" s="13" t="n">
        <v>0.027027027027027</v>
      </c>
      <c r="G79" s="12" t="s">
        <v>64</v>
      </c>
      <c r="H79" s="12" t="s">
        <v>174</v>
      </c>
    </row>
    <row r="80" customFormat="false" ht="41.75" hidden="false" customHeight="false" outlineLevel="0" collapsed="false">
      <c r="A80" s="12" t="s">
        <v>20</v>
      </c>
      <c r="B80" s="12" t="s">
        <v>33</v>
      </c>
      <c r="C80" s="12" t="s">
        <v>34</v>
      </c>
      <c r="D80" s="12" t="n">
        <v>1</v>
      </c>
      <c r="E80" s="12" t="n">
        <v>1</v>
      </c>
      <c r="F80" s="13" t="n">
        <v>0.027027027027027</v>
      </c>
      <c r="G80" s="12" t="s">
        <v>35</v>
      </c>
      <c r="H80" s="12"/>
    </row>
    <row r="81" customFormat="false" ht="28.35" hidden="false" customHeight="false" outlineLevel="0" collapsed="false">
      <c r="A81" s="12" t="s">
        <v>20</v>
      </c>
      <c r="B81" s="12" t="s">
        <v>134</v>
      </c>
      <c r="C81" s="12" t="s">
        <v>41</v>
      </c>
      <c r="D81" s="12" t="n">
        <v>1</v>
      </c>
      <c r="E81" s="12" t="n">
        <v>1</v>
      </c>
      <c r="F81" s="13" t="n">
        <v>0.027027027027027</v>
      </c>
      <c r="G81" s="12" t="s">
        <v>135</v>
      </c>
      <c r="H81" s="12"/>
    </row>
    <row r="82" customFormat="false" ht="28.35" hidden="false" customHeight="false" outlineLevel="0" collapsed="false">
      <c r="A82" s="12" t="s">
        <v>20</v>
      </c>
      <c r="B82" s="12" t="s">
        <v>112</v>
      </c>
      <c r="C82" s="12" t="s">
        <v>41</v>
      </c>
      <c r="D82" s="12" t="n">
        <v>1</v>
      </c>
      <c r="E82" s="12" t="n">
        <v>1</v>
      </c>
      <c r="F82" s="13" t="n">
        <v>0.027027027027027</v>
      </c>
      <c r="G82" s="12" t="s">
        <v>113</v>
      </c>
      <c r="H82" s="12" t="s">
        <v>175</v>
      </c>
    </row>
    <row r="83" customFormat="false" ht="28.35" hidden="false" customHeight="false" outlineLevel="0" collapsed="false">
      <c r="A83" s="12" t="s">
        <v>20</v>
      </c>
      <c r="B83" s="12" t="s">
        <v>121</v>
      </c>
      <c r="C83" s="12" t="s">
        <v>41</v>
      </c>
      <c r="D83" s="12" t="n">
        <v>1</v>
      </c>
      <c r="E83" s="12" t="n">
        <v>1</v>
      </c>
      <c r="F83" s="13" t="n">
        <v>0.027027027027027</v>
      </c>
      <c r="G83" s="12" t="s">
        <v>122</v>
      </c>
      <c r="H83" s="12" t="s">
        <v>176</v>
      </c>
    </row>
    <row r="84" customFormat="false" ht="28.35" hidden="false" customHeight="false" outlineLevel="0" collapsed="false">
      <c r="A84" s="12" t="s">
        <v>20</v>
      </c>
      <c r="B84" s="12" t="s">
        <v>98</v>
      </c>
      <c r="C84" s="12" t="s">
        <v>41</v>
      </c>
      <c r="D84" s="12" t="n">
        <v>1</v>
      </c>
      <c r="E84" s="12" t="n">
        <v>1</v>
      </c>
      <c r="F84" s="13" t="n">
        <v>0.027027027027027</v>
      </c>
      <c r="G84" s="12" t="s">
        <v>99</v>
      </c>
      <c r="H84" s="12"/>
    </row>
    <row r="85" customFormat="false" ht="28.35" hidden="false" customHeight="false" outlineLevel="0" collapsed="false">
      <c r="A85" s="12" t="s">
        <v>20</v>
      </c>
      <c r="B85" s="12" t="s">
        <v>89</v>
      </c>
      <c r="C85" s="12" t="s">
        <v>41</v>
      </c>
      <c r="D85" s="12" t="n">
        <v>1</v>
      </c>
      <c r="E85" s="12" t="n">
        <v>1</v>
      </c>
      <c r="F85" s="13" t="n">
        <v>0.027027027027027</v>
      </c>
      <c r="G85" s="12" t="s">
        <v>90</v>
      </c>
      <c r="H85" s="12" t="s">
        <v>177</v>
      </c>
    </row>
  </sheetData>
  <autoFilter ref="A1:H85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2"/>
    <col collapsed="false" customWidth="true" hidden="false" outlineLevel="0" max="3" min="3" style="0" width="38"/>
    <col collapsed="false" customWidth="true" hidden="false" outlineLevel="0" max="4" min="4" style="0" width="16"/>
    <col collapsed="false" customWidth="true" hidden="false" outlineLevel="0" max="6" min="5" style="0" width="12"/>
    <col collapsed="false" customWidth="true" hidden="false" outlineLevel="0" max="7" min="7" style="0" width="16"/>
    <col collapsed="false" customWidth="true" hidden="false" outlineLevel="0" max="8" min="8" style="0" width="18"/>
    <col collapsed="false" customWidth="true" hidden="false" outlineLevel="0" max="9" min="9" style="0" width="34"/>
    <col collapsed="false" customWidth="true" hidden="false" outlineLevel="0" max="11" min="10" style="0" width="9"/>
    <col collapsed="false" customWidth="true" hidden="false" outlineLevel="0" max="13" min="12" style="0" width="10"/>
    <col collapsed="false" customWidth="true" hidden="false" outlineLevel="0" max="16" min="14" style="0" width="12"/>
  </cols>
  <sheetData>
    <row r="1" customFormat="false" ht="41.75" hidden="false" customHeight="false" outlineLevel="0" collapsed="false">
      <c r="A1" s="3" t="s">
        <v>178</v>
      </c>
      <c r="B1" s="3" t="s">
        <v>2</v>
      </c>
      <c r="C1" s="3" t="s">
        <v>179</v>
      </c>
      <c r="D1" s="3" t="s">
        <v>180</v>
      </c>
      <c r="E1" s="3" t="s">
        <v>181</v>
      </c>
      <c r="F1" s="3" t="s">
        <v>182</v>
      </c>
      <c r="G1" s="3" t="s">
        <v>183</v>
      </c>
      <c r="H1" s="3" t="s">
        <v>184</v>
      </c>
      <c r="I1" s="3" t="s">
        <v>185</v>
      </c>
      <c r="J1" s="3" t="s">
        <v>28</v>
      </c>
      <c r="K1" s="3" t="s">
        <v>186</v>
      </c>
      <c r="L1" s="3" t="s">
        <v>187</v>
      </c>
      <c r="M1" s="3" t="s">
        <v>188</v>
      </c>
      <c r="N1" s="3" t="s">
        <v>189</v>
      </c>
      <c r="O1" s="3" t="s">
        <v>190</v>
      </c>
      <c r="P1" s="3" t="s">
        <v>191</v>
      </c>
    </row>
    <row r="2" customFormat="false" ht="15" hidden="false" customHeight="false" outlineLevel="0" collapsed="false">
      <c r="A2" s="14" t="n">
        <v>1</v>
      </c>
      <c r="B2" s="14" t="s">
        <v>18</v>
      </c>
      <c r="C2" s="14" t="s">
        <v>192</v>
      </c>
      <c r="D2" s="14" t="s">
        <v>193</v>
      </c>
      <c r="E2" s="9" t="n">
        <v>90000</v>
      </c>
      <c r="F2" s="9"/>
      <c r="G2" s="14" t="s">
        <v>194</v>
      </c>
      <c r="H2" s="9" t="n">
        <v>103448</v>
      </c>
      <c r="I2" s="15" t="s">
        <v>195</v>
      </c>
      <c r="J2" s="14" t="n">
        <v>12</v>
      </c>
      <c r="K2" s="14" t="n">
        <v>7</v>
      </c>
      <c r="L2" s="14" t="n">
        <v>1</v>
      </c>
      <c r="M2" s="14" t="n">
        <v>4</v>
      </c>
      <c r="N2" s="6" t="n">
        <f aca="false">IF(J2=0,"",(K2*Допущения!$B$9+L2*Допущения!$C$9)/J2)</f>
        <v>0.304166666666667</v>
      </c>
      <c r="O2" s="6" t="n">
        <f aca="false">IF(J2=0,"",(K2*Допущения!$B$10+L2*Допущения!$C$10)/J2)</f>
        <v>0.433333333333333</v>
      </c>
      <c r="P2" s="6" t="n">
        <f aca="false">IF(J2=0,"",(K2*Допущения!$B$11+L2*Допущения!$C$11)/J2)</f>
        <v>0.566666666666667</v>
      </c>
    </row>
    <row r="3" customFormat="false" ht="15" hidden="false" customHeight="false" outlineLevel="0" collapsed="false">
      <c r="A3" s="14" t="n">
        <v>2</v>
      </c>
      <c r="B3" s="14" t="s">
        <v>18</v>
      </c>
      <c r="C3" s="14" t="s">
        <v>18</v>
      </c>
      <c r="D3" s="14" t="s">
        <v>196</v>
      </c>
      <c r="E3" s="9" t="n">
        <v>90000</v>
      </c>
      <c r="F3" s="9" t="n">
        <v>90000</v>
      </c>
      <c r="G3" s="14" t="s">
        <v>194</v>
      </c>
      <c r="H3" s="9" t="n">
        <v>103448</v>
      </c>
      <c r="I3" s="15" t="s">
        <v>197</v>
      </c>
      <c r="J3" s="14" t="n">
        <v>4</v>
      </c>
      <c r="K3" s="14" t="n">
        <v>0</v>
      </c>
      <c r="L3" s="14" t="n">
        <v>3</v>
      </c>
      <c r="M3" s="14" t="n">
        <v>1</v>
      </c>
      <c r="N3" s="6" t="n">
        <f aca="false">IF(J3=0,"",(K3*Допущения!$B$9+L3*Допущения!$C$9)/J3)</f>
        <v>0.1125</v>
      </c>
      <c r="O3" s="6" t="n">
        <f aca="false">IF(J3=0,"",(K3*Допущения!$B$10+L3*Допущения!$C$10)/J3)</f>
        <v>0.225</v>
      </c>
      <c r="P3" s="6" t="n">
        <f aca="false">IF(J3=0,"",(K3*Допущения!$B$11+L3*Допущения!$C$11)/J3)</f>
        <v>0.375</v>
      </c>
    </row>
    <row r="4" customFormat="false" ht="15" hidden="false" customHeight="false" outlineLevel="0" collapsed="false">
      <c r="A4" s="14" t="n">
        <v>3</v>
      </c>
      <c r="B4" s="14" t="s">
        <v>18</v>
      </c>
      <c r="C4" s="14" t="s">
        <v>198</v>
      </c>
      <c r="D4" s="14" t="s">
        <v>199</v>
      </c>
      <c r="E4" s="9" t="n">
        <v>70000</v>
      </c>
      <c r="F4" s="9" t="n">
        <v>120000</v>
      </c>
      <c r="G4" s="14" t="s">
        <v>194</v>
      </c>
      <c r="H4" s="9" t="n">
        <v>109195</v>
      </c>
      <c r="I4" s="15" t="s">
        <v>200</v>
      </c>
      <c r="J4" s="14" t="n">
        <v>42</v>
      </c>
      <c r="K4" s="14" t="n">
        <v>6</v>
      </c>
      <c r="L4" s="14" t="n">
        <v>6</v>
      </c>
      <c r="M4" s="14" t="n">
        <v>30</v>
      </c>
      <c r="N4" s="6" t="n">
        <f aca="false">IF(J4=0,"",(K4*Допущения!$B$9+L4*Допущения!$C$9)/J4)</f>
        <v>0.0928571428571429</v>
      </c>
      <c r="O4" s="6" t="n">
        <f aca="false">IF(J4=0,"",(K4*Допущения!$B$10+L4*Допущения!$C$10)/J4)</f>
        <v>0.142857142857143</v>
      </c>
      <c r="P4" s="6" t="n">
        <f aca="false">IF(J4=0,"",(K4*Допущения!$B$11+L4*Допущения!$C$11)/J4)</f>
        <v>0.2</v>
      </c>
    </row>
    <row r="5" customFormat="false" ht="15" hidden="false" customHeight="false" outlineLevel="0" collapsed="false">
      <c r="A5" s="14" t="n">
        <v>4</v>
      </c>
      <c r="B5" s="14" t="s">
        <v>18</v>
      </c>
      <c r="C5" s="14" t="s">
        <v>201</v>
      </c>
      <c r="D5" s="14" t="s">
        <v>202</v>
      </c>
      <c r="E5" s="9" t="n">
        <v>50000</v>
      </c>
      <c r="F5" s="9"/>
      <c r="G5" s="14" t="s">
        <v>194</v>
      </c>
      <c r="H5" s="9" t="n">
        <v>57471</v>
      </c>
      <c r="I5" s="15" t="s">
        <v>203</v>
      </c>
      <c r="J5" s="14" t="n">
        <v>4</v>
      </c>
      <c r="K5" s="14" t="n">
        <v>0</v>
      </c>
      <c r="L5" s="14" t="n">
        <v>2</v>
      </c>
      <c r="M5" s="14" t="n">
        <v>2</v>
      </c>
      <c r="N5" s="6" t="n">
        <f aca="false">IF(J5=0,"",(K5*Допущения!$B$9+L5*Допущения!$C$9)/J5)</f>
        <v>0.075</v>
      </c>
      <c r="O5" s="6" t="n">
        <f aca="false">IF(J5=0,"",(K5*Допущения!$B$10+L5*Допущения!$C$10)/J5)</f>
        <v>0.15</v>
      </c>
      <c r="P5" s="6" t="n">
        <f aca="false">IF(J5=0,"",(K5*Допущения!$B$11+L5*Допущения!$C$11)/J5)</f>
        <v>0.25</v>
      </c>
    </row>
    <row r="6" customFormat="false" ht="15" hidden="false" customHeight="false" outlineLevel="0" collapsed="false">
      <c r="A6" s="14" t="n">
        <v>5</v>
      </c>
      <c r="B6" s="14" t="s">
        <v>18</v>
      </c>
      <c r="C6" s="14" t="s">
        <v>18</v>
      </c>
      <c r="D6" s="14" t="s">
        <v>204</v>
      </c>
      <c r="E6" s="9" t="n">
        <v>100000</v>
      </c>
      <c r="F6" s="9"/>
      <c r="G6" s="14" t="s">
        <v>194</v>
      </c>
      <c r="H6" s="9" t="n">
        <v>114943</v>
      </c>
      <c r="I6" s="15" t="s">
        <v>205</v>
      </c>
      <c r="J6" s="14" t="n">
        <v>7</v>
      </c>
      <c r="K6" s="14" t="n">
        <v>1</v>
      </c>
      <c r="L6" s="14" t="n">
        <v>4</v>
      </c>
      <c r="M6" s="14" t="n">
        <v>2</v>
      </c>
      <c r="N6" s="6" t="n">
        <f aca="false">IF(J6=0,"",(K6*Допущения!$B$9+L6*Допущения!$C$9)/J6)</f>
        <v>0.157142857142857</v>
      </c>
      <c r="O6" s="6" t="n">
        <f aca="false">IF(J6=0,"",(K6*Допущения!$B$10+L6*Допущения!$C$10)/J6)</f>
        <v>0.271428571428571</v>
      </c>
      <c r="P6" s="6" t="n">
        <f aca="false">IF(J6=0,"",(K6*Допущения!$B$11+L6*Допущения!$C$11)/J6)</f>
        <v>0.414285714285714</v>
      </c>
    </row>
    <row r="7" customFormat="false" ht="15" hidden="false" customHeight="false" outlineLevel="0" collapsed="false">
      <c r="A7" s="14" t="n">
        <v>6</v>
      </c>
      <c r="B7" s="14" t="s">
        <v>18</v>
      </c>
      <c r="C7" s="14" t="s">
        <v>18</v>
      </c>
      <c r="D7" s="14" t="s">
        <v>206</v>
      </c>
      <c r="E7" s="9" t="n">
        <v>70000</v>
      </c>
      <c r="F7" s="9"/>
      <c r="G7" s="14" t="s">
        <v>207</v>
      </c>
      <c r="H7" s="9" t="n">
        <v>70000</v>
      </c>
      <c r="I7" s="15" t="s">
        <v>208</v>
      </c>
      <c r="J7" s="14" t="n">
        <v>11</v>
      </c>
      <c r="K7" s="14" t="n">
        <v>5</v>
      </c>
      <c r="L7" s="14" t="n">
        <v>4</v>
      </c>
      <c r="M7" s="14" t="n">
        <v>2</v>
      </c>
      <c r="N7" s="6" t="n">
        <f aca="false">IF(J7=0,"",(K7*Допущения!$B$9+L7*Допущения!$C$9)/J7)</f>
        <v>0.281818181818182</v>
      </c>
      <c r="O7" s="6" t="n">
        <f aca="false">IF(J7=0,"",(K7*Допущения!$B$10+L7*Допущения!$C$10)/J7)</f>
        <v>0.427272727272727</v>
      </c>
      <c r="P7" s="6" t="n">
        <f aca="false">IF(J7=0,"",(K7*Допущения!$B$11+L7*Допущения!$C$11)/J7)</f>
        <v>0.590909090909091</v>
      </c>
    </row>
    <row r="8" customFormat="false" ht="15" hidden="false" customHeight="false" outlineLevel="0" collapsed="false">
      <c r="A8" s="14" t="n">
        <v>7</v>
      </c>
      <c r="B8" s="14" t="s">
        <v>18</v>
      </c>
      <c r="C8" s="14" t="s">
        <v>209</v>
      </c>
      <c r="D8" s="14" t="s">
        <v>210</v>
      </c>
      <c r="E8" s="9" t="n">
        <v>120000</v>
      </c>
      <c r="F8" s="9" t="n">
        <v>120000</v>
      </c>
      <c r="G8" s="14" t="s">
        <v>194</v>
      </c>
      <c r="H8" s="9" t="n">
        <v>137931</v>
      </c>
      <c r="I8" s="15" t="s">
        <v>211</v>
      </c>
      <c r="J8" s="14" t="n">
        <v>10</v>
      </c>
      <c r="K8" s="14" t="n">
        <v>3</v>
      </c>
      <c r="L8" s="14" t="n">
        <v>4</v>
      </c>
      <c r="M8" s="14" t="n">
        <v>3</v>
      </c>
      <c r="N8" s="6" t="n">
        <f aca="false">IF(J8=0,"",(K8*Допущения!$B$9+L8*Допущения!$C$9)/J8)</f>
        <v>0.21</v>
      </c>
      <c r="O8" s="6" t="n">
        <f aca="false">IF(J8=0,"",(K8*Допущения!$B$10+L8*Допущения!$C$10)/J8)</f>
        <v>0.33</v>
      </c>
      <c r="P8" s="6" t="n">
        <f aca="false">IF(J8=0,"",(K8*Допущения!$B$11+L8*Допущения!$C$11)/J8)</f>
        <v>0.47</v>
      </c>
    </row>
    <row r="9" customFormat="false" ht="15" hidden="false" customHeight="false" outlineLevel="0" collapsed="false">
      <c r="A9" s="14" t="n">
        <v>8</v>
      </c>
      <c r="B9" s="14" t="s">
        <v>18</v>
      </c>
      <c r="C9" s="14" t="s">
        <v>18</v>
      </c>
      <c r="D9" s="14" t="s">
        <v>212</v>
      </c>
      <c r="E9" s="9" t="n">
        <v>70000</v>
      </c>
      <c r="F9" s="9" t="n">
        <v>70000</v>
      </c>
      <c r="G9" s="14" t="s">
        <v>194</v>
      </c>
      <c r="H9" s="9" t="n">
        <v>80460</v>
      </c>
      <c r="I9" s="15" t="s">
        <v>213</v>
      </c>
      <c r="J9" s="14" t="n">
        <v>14</v>
      </c>
      <c r="K9" s="14" t="n">
        <v>3</v>
      </c>
      <c r="L9" s="14" t="n">
        <v>4</v>
      </c>
      <c r="M9" s="14" t="n">
        <v>7</v>
      </c>
      <c r="N9" s="6" t="n">
        <f aca="false">IF(J9=0,"",(K9*Допущения!$B$9+L9*Допущения!$C$9)/J9)</f>
        <v>0.15</v>
      </c>
      <c r="O9" s="6" t="n">
        <f aca="false">IF(J9=0,"",(K9*Допущения!$B$10+L9*Допущения!$C$10)/J9)</f>
        <v>0.235714285714286</v>
      </c>
      <c r="P9" s="6" t="n">
        <f aca="false">IF(J9=0,"",(K9*Допущения!$B$11+L9*Допущения!$C$11)/J9)</f>
        <v>0.335714285714286</v>
      </c>
    </row>
    <row r="10" customFormat="false" ht="15" hidden="false" customHeight="false" outlineLevel="0" collapsed="false">
      <c r="A10" s="14" t="n">
        <v>9</v>
      </c>
      <c r="B10" s="14" t="s">
        <v>18</v>
      </c>
      <c r="C10" s="14" t="s">
        <v>214</v>
      </c>
      <c r="D10" s="14" t="s">
        <v>215</v>
      </c>
      <c r="E10" s="9" t="n">
        <v>80000</v>
      </c>
      <c r="F10" s="9"/>
      <c r="G10" s="14" t="s">
        <v>194</v>
      </c>
      <c r="H10" s="9" t="n">
        <v>91954</v>
      </c>
      <c r="I10" s="15" t="s">
        <v>216</v>
      </c>
      <c r="J10" s="14" t="n">
        <v>6</v>
      </c>
      <c r="K10" s="14" t="n">
        <v>2</v>
      </c>
      <c r="L10" s="14" t="n">
        <v>2</v>
      </c>
      <c r="M10" s="14" t="n">
        <v>2</v>
      </c>
      <c r="N10" s="6" t="n">
        <f aca="false">IF(J10=0,"",(K10*Допущения!$B$9+L10*Допущения!$C$9)/J10)</f>
        <v>0.216666666666667</v>
      </c>
      <c r="O10" s="6" t="n">
        <f aca="false">IF(J10=0,"",(K10*Допущения!$B$10+L10*Допущения!$C$10)/J10)</f>
        <v>0.333333333333333</v>
      </c>
      <c r="P10" s="6" t="n">
        <f aca="false">IF(J10=0,"",(K10*Допущения!$B$11+L10*Допущения!$C$11)/J10)</f>
        <v>0.466666666666667</v>
      </c>
    </row>
    <row r="11" customFormat="false" ht="15" hidden="false" customHeight="false" outlineLevel="0" collapsed="false">
      <c r="A11" s="14" t="n">
        <v>10</v>
      </c>
      <c r="B11" s="14" t="s">
        <v>18</v>
      </c>
      <c r="C11" s="14" t="s">
        <v>18</v>
      </c>
      <c r="D11" s="14" t="s">
        <v>217</v>
      </c>
      <c r="E11" s="9" t="n">
        <v>100000</v>
      </c>
      <c r="F11" s="9"/>
      <c r="G11" s="14" t="s">
        <v>194</v>
      </c>
      <c r="H11" s="9" t="n">
        <v>114943</v>
      </c>
      <c r="I11" s="15" t="s">
        <v>218</v>
      </c>
      <c r="J11" s="14" t="n">
        <v>16</v>
      </c>
      <c r="K11" s="14" t="n">
        <v>5</v>
      </c>
      <c r="L11" s="14" t="n">
        <v>0</v>
      </c>
      <c r="M11" s="14" t="n">
        <v>11</v>
      </c>
      <c r="N11" s="6" t="n">
        <f aca="false">IF(J11=0,"",(K11*Допущения!$B$9+L11*Допущения!$C$9)/J11)</f>
        <v>0.15625</v>
      </c>
      <c r="O11" s="6" t="n">
        <f aca="false">IF(J11=0,"",(K11*Допущения!$B$10+L11*Допущения!$C$10)/J11)</f>
        <v>0.21875</v>
      </c>
      <c r="P11" s="6" t="n">
        <f aca="false">IF(J11=0,"",(K11*Допущения!$B$11+L11*Допущения!$C$11)/J11)</f>
        <v>0.28125</v>
      </c>
    </row>
    <row r="12" customFormat="false" ht="15" hidden="false" customHeight="false" outlineLevel="0" collapsed="false">
      <c r="A12" s="14" t="n">
        <v>11</v>
      </c>
      <c r="B12" s="14" t="s">
        <v>18</v>
      </c>
      <c r="C12" s="14" t="s">
        <v>18</v>
      </c>
      <c r="D12" s="14" t="s">
        <v>219</v>
      </c>
      <c r="E12" s="9" t="n">
        <v>60000</v>
      </c>
      <c r="F12" s="9"/>
      <c r="G12" s="14" t="s">
        <v>207</v>
      </c>
      <c r="H12" s="9" t="n">
        <v>60000</v>
      </c>
      <c r="I12" s="15" t="s">
        <v>220</v>
      </c>
      <c r="J12" s="14" t="n">
        <v>14</v>
      </c>
      <c r="K12" s="14" t="n">
        <v>7</v>
      </c>
      <c r="L12" s="14" t="n">
        <v>4</v>
      </c>
      <c r="M12" s="14" t="n">
        <v>3</v>
      </c>
      <c r="N12" s="6" t="n">
        <f aca="false">IF(J12=0,"",(K12*Допущения!$B$9+L12*Допущения!$C$9)/J12)</f>
        <v>0.292857142857143</v>
      </c>
      <c r="O12" s="6" t="n">
        <f aca="false">IF(J12=0,"",(K12*Допущения!$B$10+L12*Допущения!$C$10)/J12)</f>
        <v>0.435714285714286</v>
      </c>
      <c r="P12" s="6" t="n">
        <f aca="false">IF(J12=0,"",(K12*Допущения!$B$11+L12*Допущения!$C$11)/J12)</f>
        <v>0.592857142857143</v>
      </c>
    </row>
    <row r="13" customFormat="false" ht="15" hidden="false" customHeight="false" outlineLevel="0" collapsed="false">
      <c r="A13" s="14" t="n">
        <v>12</v>
      </c>
      <c r="B13" s="14" t="s">
        <v>18</v>
      </c>
      <c r="C13" s="14" t="s">
        <v>18</v>
      </c>
      <c r="D13" s="14" t="s">
        <v>219</v>
      </c>
      <c r="E13" s="9" t="n">
        <v>80000</v>
      </c>
      <c r="F13" s="9"/>
      <c r="G13" s="14" t="s">
        <v>194</v>
      </c>
      <c r="H13" s="9" t="n">
        <v>91954</v>
      </c>
      <c r="I13" s="15" t="s">
        <v>221</v>
      </c>
      <c r="J13" s="14" t="n">
        <v>12</v>
      </c>
      <c r="K13" s="14" t="n">
        <v>6</v>
      </c>
      <c r="L13" s="14" t="n">
        <v>3</v>
      </c>
      <c r="M13" s="14" t="n">
        <v>3</v>
      </c>
      <c r="N13" s="6" t="n">
        <f aca="false">IF(J13=0,"",(K13*Допущения!$B$9+L13*Допущения!$C$9)/J13)</f>
        <v>0.2875</v>
      </c>
      <c r="O13" s="6" t="n">
        <f aca="false">IF(J13=0,"",(K13*Допущения!$B$10+L13*Допущения!$C$10)/J13)</f>
        <v>0.425</v>
      </c>
      <c r="P13" s="6" t="n">
        <f aca="false">IF(J13=0,"",(K13*Допущения!$B$11+L13*Допущения!$C$11)/J13)</f>
        <v>0.575</v>
      </c>
    </row>
    <row r="14" customFormat="false" ht="15" hidden="false" customHeight="false" outlineLevel="0" collapsed="false">
      <c r="A14" s="14" t="n">
        <v>13</v>
      </c>
      <c r="B14" s="14" t="s">
        <v>18</v>
      </c>
      <c r="C14" s="14" t="s">
        <v>222</v>
      </c>
      <c r="D14" s="14" t="s">
        <v>210</v>
      </c>
      <c r="E14" s="9" t="n">
        <v>150000</v>
      </c>
      <c r="F14" s="9" t="n">
        <v>180000</v>
      </c>
      <c r="G14" s="14" t="s">
        <v>194</v>
      </c>
      <c r="H14" s="9" t="n">
        <v>189655</v>
      </c>
      <c r="I14" s="15" t="s">
        <v>223</v>
      </c>
      <c r="J14" s="14" t="n">
        <v>15</v>
      </c>
      <c r="K14" s="14" t="n">
        <v>4</v>
      </c>
      <c r="L14" s="14" t="n">
        <v>4</v>
      </c>
      <c r="M14" s="14" t="n">
        <v>7</v>
      </c>
      <c r="N14" s="6" t="n">
        <f aca="false">IF(J14=0,"",(K14*Допущения!$B$9+L14*Допущения!$C$9)/J14)</f>
        <v>0.173333333333333</v>
      </c>
      <c r="O14" s="6" t="n">
        <f aca="false">IF(J14=0,"",(K14*Допущения!$B$10+L14*Допущения!$C$10)/J14)</f>
        <v>0.266666666666667</v>
      </c>
      <c r="P14" s="6" t="n">
        <f aca="false">IF(J14=0,"",(K14*Допущения!$B$11+L14*Допущения!$C$11)/J14)</f>
        <v>0.373333333333333</v>
      </c>
    </row>
    <row r="15" customFormat="false" ht="15" hidden="false" customHeight="false" outlineLevel="0" collapsed="false">
      <c r="A15" s="14" t="n">
        <v>14</v>
      </c>
      <c r="B15" s="14" t="s">
        <v>18</v>
      </c>
      <c r="C15" s="14" t="s">
        <v>224</v>
      </c>
      <c r="D15" s="14" t="s">
        <v>225</v>
      </c>
      <c r="E15" s="9" t="n">
        <v>90000</v>
      </c>
      <c r="F15" s="9" t="n">
        <v>90000</v>
      </c>
      <c r="G15" s="14" t="s">
        <v>194</v>
      </c>
      <c r="H15" s="9" t="n">
        <v>103448</v>
      </c>
      <c r="I15" s="15" t="s">
        <v>226</v>
      </c>
      <c r="J15" s="14" t="n">
        <v>7</v>
      </c>
      <c r="K15" s="14" t="n">
        <v>4</v>
      </c>
      <c r="L15" s="14" t="n">
        <v>0</v>
      </c>
      <c r="M15" s="14" t="n">
        <v>3</v>
      </c>
      <c r="N15" s="6" t="n">
        <f aca="false">IF(J15=0,"",(K15*Допущения!$B$9+L15*Допущения!$C$9)/J15)</f>
        <v>0.285714285714286</v>
      </c>
      <c r="O15" s="6" t="n">
        <f aca="false">IF(J15=0,"",(K15*Допущения!$B$10+L15*Допущения!$C$10)/J15)</f>
        <v>0.4</v>
      </c>
      <c r="P15" s="6" t="n">
        <f aca="false">IF(J15=0,"",(K15*Допущения!$B$11+L15*Допущения!$C$11)/J15)</f>
        <v>0.514285714285714</v>
      </c>
    </row>
    <row r="16" customFormat="false" ht="15" hidden="false" customHeight="false" outlineLevel="0" collapsed="false">
      <c r="A16" s="14" t="n">
        <v>15</v>
      </c>
      <c r="B16" s="14" t="s">
        <v>18</v>
      </c>
      <c r="C16" s="14" t="s">
        <v>227</v>
      </c>
      <c r="D16" s="14" t="s">
        <v>210</v>
      </c>
      <c r="E16" s="9" t="n">
        <v>150000</v>
      </c>
      <c r="F16" s="9"/>
      <c r="G16" s="14" t="s">
        <v>194</v>
      </c>
      <c r="H16" s="9" t="n">
        <v>172414</v>
      </c>
      <c r="I16" s="15" t="s">
        <v>228</v>
      </c>
      <c r="J16" s="14" t="n">
        <v>7</v>
      </c>
      <c r="K16" s="14" t="n">
        <v>3</v>
      </c>
      <c r="L16" s="14" t="n">
        <v>2</v>
      </c>
      <c r="M16" s="14" t="n">
        <v>2</v>
      </c>
      <c r="N16" s="6" t="n">
        <f aca="false">IF(J16=0,"",(K16*Допущения!$B$9+L16*Допущения!$C$9)/J16)</f>
        <v>0.257142857142857</v>
      </c>
      <c r="O16" s="6" t="n">
        <f aca="false">IF(J16=0,"",(K16*Допущения!$B$10+L16*Допущения!$C$10)/J16)</f>
        <v>0.385714285714286</v>
      </c>
      <c r="P16" s="6" t="n">
        <f aca="false">IF(J16=0,"",(K16*Допущения!$B$11+L16*Допущения!$C$11)/J16)</f>
        <v>0.528571428571429</v>
      </c>
    </row>
    <row r="17" customFormat="false" ht="15" hidden="false" customHeight="false" outlineLevel="0" collapsed="false">
      <c r="A17" s="14" t="n">
        <v>16</v>
      </c>
      <c r="B17" s="14" t="s">
        <v>18</v>
      </c>
      <c r="C17" s="14" t="s">
        <v>229</v>
      </c>
      <c r="D17" s="14" t="s">
        <v>210</v>
      </c>
      <c r="E17" s="9" t="n">
        <v>180000</v>
      </c>
      <c r="F17" s="9" t="n">
        <v>240000</v>
      </c>
      <c r="G17" s="14" t="s">
        <v>194</v>
      </c>
      <c r="H17" s="9" t="n">
        <v>241379</v>
      </c>
      <c r="I17" s="15" t="s">
        <v>230</v>
      </c>
      <c r="J17" s="14" t="n">
        <v>21</v>
      </c>
      <c r="K17" s="14" t="n">
        <v>7</v>
      </c>
      <c r="L17" s="14" t="n">
        <v>9</v>
      </c>
      <c r="M17" s="14" t="n">
        <v>5</v>
      </c>
      <c r="N17" s="6" t="n">
        <f aca="false">IF(J17=0,"",(K17*Допущения!$B$9+L17*Допущения!$C$9)/J17)</f>
        <v>0.230952380952381</v>
      </c>
      <c r="O17" s="6" t="n">
        <f aca="false">IF(J17=0,"",(K17*Допущения!$B$10+L17*Допущения!$C$10)/J17)</f>
        <v>0.361904761904762</v>
      </c>
      <c r="P17" s="6" t="n">
        <f aca="false">IF(J17=0,"",(K17*Допущения!$B$11+L17*Допущения!$C$11)/J17)</f>
        <v>0.514285714285714</v>
      </c>
    </row>
    <row r="18" customFormat="false" ht="15" hidden="false" customHeight="false" outlineLevel="0" collapsed="false">
      <c r="A18" s="14" t="n">
        <v>17</v>
      </c>
      <c r="B18" s="14" t="s">
        <v>18</v>
      </c>
      <c r="C18" s="14" t="s">
        <v>231</v>
      </c>
      <c r="D18" s="14" t="s">
        <v>219</v>
      </c>
      <c r="E18" s="9"/>
      <c r="F18" s="9"/>
      <c r="G18" s="14" t="s">
        <v>232</v>
      </c>
      <c r="H18" s="9"/>
      <c r="I18" s="15" t="s">
        <v>233</v>
      </c>
      <c r="J18" s="14" t="n">
        <v>7</v>
      </c>
      <c r="K18" s="14" t="n">
        <v>4</v>
      </c>
      <c r="L18" s="14" t="n">
        <v>3</v>
      </c>
      <c r="M18" s="14" t="n">
        <v>0</v>
      </c>
      <c r="N18" s="6" t="n">
        <f aca="false">IF(J18=0,"",(K18*Допущения!$B$9+L18*Допущения!$C$9)/J18)</f>
        <v>0.35</v>
      </c>
      <c r="O18" s="6" t="n">
        <f aca="false">IF(J18=0,"",(K18*Допущения!$B$10+L18*Допущения!$C$10)/J18)</f>
        <v>0.528571428571429</v>
      </c>
      <c r="P18" s="6" t="n">
        <f aca="false">IF(J18=0,"",(K18*Допущения!$B$11+L18*Допущения!$C$11)/J18)</f>
        <v>0.728571428571429</v>
      </c>
    </row>
    <row r="19" customFormat="false" ht="15" hidden="false" customHeight="false" outlineLevel="0" collapsed="false">
      <c r="A19" s="14" t="n">
        <v>18</v>
      </c>
      <c r="B19" s="14" t="s">
        <v>18</v>
      </c>
      <c r="C19" s="14" t="s">
        <v>234</v>
      </c>
      <c r="D19" s="14" t="s">
        <v>210</v>
      </c>
      <c r="E19" s="9" t="n">
        <v>50000</v>
      </c>
      <c r="F19" s="9" t="n">
        <v>70000</v>
      </c>
      <c r="G19" s="14" t="s">
        <v>207</v>
      </c>
      <c r="H19" s="9" t="n">
        <v>60000</v>
      </c>
      <c r="I19" s="15" t="s">
        <v>235</v>
      </c>
      <c r="J19" s="14" t="n">
        <v>12</v>
      </c>
      <c r="K19" s="14" t="n">
        <v>6</v>
      </c>
      <c r="L19" s="14" t="n">
        <v>2</v>
      </c>
      <c r="M19" s="14" t="n">
        <v>4</v>
      </c>
      <c r="N19" s="6" t="n">
        <f aca="false">IF(J19=0,"",(K19*Допущения!$B$9+L19*Допущения!$C$9)/J19)</f>
        <v>0.275</v>
      </c>
      <c r="O19" s="6" t="n">
        <f aca="false">IF(J19=0,"",(K19*Допущения!$B$10+L19*Допущения!$C$10)/J19)</f>
        <v>0.4</v>
      </c>
      <c r="P19" s="6" t="n">
        <f aca="false">IF(J19=0,"",(K19*Допущения!$B$11+L19*Допущения!$C$11)/J19)</f>
        <v>0.533333333333333</v>
      </c>
    </row>
    <row r="20" customFormat="false" ht="15" hidden="false" customHeight="false" outlineLevel="0" collapsed="false">
      <c r="A20" s="14" t="n">
        <v>19</v>
      </c>
      <c r="B20" s="14" t="s">
        <v>18</v>
      </c>
      <c r="C20" s="14" t="s">
        <v>236</v>
      </c>
      <c r="D20" s="14" t="s">
        <v>210</v>
      </c>
      <c r="E20" s="9" t="n">
        <v>120000</v>
      </c>
      <c r="F20" s="9"/>
      <c r="G20" s="14" t="s">
        <v>194</v>
      </c>
      <c r="H20" s="9" t="n">
        <v>137931</v>
      </c>
      <c r="I20" s="15" t="s">
        <v>237</v>
      </c>
      <c r="J20" s="14" t="n">
        <v>7</v>
      </c>
      <c r="K20" s="14" t="n">
        <v>2</v>
      </c>
      <c r="L20" s="14" t="n">
        <v>3</v>
      </c>
      <c r="M20" s="14" t="n">
        <v>2</v>
      </c>
      <c r="N20" s="6" t="n">
        <f aca="false">IF(J20=0,"",(K20*Допущения!$B$9+L20*Допущения!$C$9)/J20)</f>
        <v>0.207142857142857</v>
      </c>
      <c r="O20" s="6" t="n">
        <f aca="false">IF(J20=0,"",(K20*Допущения!$B$10+L20*Допущения!$C$10)/J20)</f>
        <v>0.328571428571429</v>
      </c>
      <c r="P20" s="6" t="n">
        <f aca="false">IF(J20=0,"",(K20*Допущения!$B$11+L20*Допущения!$C$11)/J20)</f>
        <v>0.471428571428571</v>
      </c>
    </row>
    <row r="21" customFormat="false" ht="15" hidden="false" customHeight="false" outlineLevel="0" collapsed="false">
      <c r="A21" s="14" t="n">
        <v>20</v>
      </c>
      <c r="B21" s="14" t="s">
        <v>18</v>
      </c>
      <c r="C21" s="14" t="s">
        <v>238</v>
      </c>
      <c r="D21" s="14" t="s">
        <v>239</v>
      </c>
      <c r="E21" s="9"/>
      <c r="F21" s="9"/>
      <c r="G21" s="14" t="s">
        <v>232</v>
      </c>
      <c r="H21" s="9"/>
      <c r="I21" s="15" t="s">
        <v>240</v>
      </c>
      <c r="J21" s="14" t="n">
        <v>7</v>
      </c>
      <c r="K21" s="14" t="n">
        <v>5</v>
      </c>
      <c r="L21" s="14" t="n">
        <v>1</v>
      </c>
      <c r="M21" s="14" t="n">
        <v>1</v>
      </c>
      <c r="N21" s="6" t="n">
        <f aca="false">IF(J21=0,"",(K21*Допущения!$B$9+L21*Допущения!$C$9)/J21)</f>
        <v>0.378571428571429</v>
      </c>
      <c r="O21" s="6" t="n">
        <f aca="false">IF(J21=0,"",(K21*Допущения!$B$10+L21*Допущения!$C$10)/J21)</f>
        <v>0.542857142857143</v>
      </c>
      <c r="P21" s="6" t="n">
        <f aca="false">IF(J21=0,"",(K21*Допущения!$B$11+L21*Допущения!$C$11)/J21)</f>
        <v>0.714285714285714</v>
      </c>
    </row>
    <row r="22" customFormat="false" ht="15" hidden="false" customHeight="false" outlineLevel="0" collapsed="false">
      <c r="A22" s="14" t="n">
        <v>21</v>
      </c>
      <c r="B22" s="14" t="s">
        <v>18</v>
      </c>
      <c r="C22" s="14" t="s">
        <v>241</v>
      </c>
      <c r="D22" s="14" t="s">
        <v>242</v>
      </c>
      <c r="E22" s="9"/>
      <c r="F22" s="9"/>
      <c r="G22" s="14" t="s">
        <v>232</v>
      </c>
      <c r="H22" s="9"/>
      <c r="I22" s="15" t="s">
        <v>243</v>
      </c>
      <c r="J22" s="14" t="n">
        <v>6</v>
      </c>
      <c r="K22" s="14" t="n">
        <v>2</v>
      </c>
      <c r="L22" s="14" t="n">
        <v>3</v>
      </c>
      <c r="M22" s="14" t="n">
        <v>1</v>
      </c>
      <c r="N22" s="6" t="n">
        <f aca="false">IF(J22=0,"",(K22*Допущения!$B$9+L22*Допущения!$C$9)/J22)</f>
        <v>0.241666666666667</v>
      </c>
      <c r="O22" s="6" t="n">
        <f aca="false">IF(J22=0,"",(K22*Допущения!$B$10+L22*Допущения!$C$10)/J22)</f>
        <v>0.383333333333333</v>
      </c>
      <c r="P22" s="6" t="n">
        <f aca="false">IF(J22=0,"",(K22*Допущения!$B$11+L22*Допущения!$C$11)/J22)</f>
        <v>0.55</v>
      </c>
    </row>
    <row r="23" customFormat="false" ht="15" hidden="false" customHeight="false" outlineLevel="0" collapsed="false">
      <c r="A23" s="14" t="n">
        <v>22</v>
      </c>
      <c r="B23" s="14" t="s">
        <v>18</v>
      </c>
      <c r="C23" s="14" t="s">
        <v>244</v>
      </c>
      <c r="D23" s="14" t="s">
        <v>210</v>
      </c>
      <c r="E23" s="9" t="n">
        <v>100000</v>
      </c>
      <c r="F23" s="9"/>
      <c r="G23" s="14" t="s">
        <v>194</v>
      </c>
      <c r="H23" s="9" t="n">
        <v>114943</v>
      </c>
      <c r="I23" s="15" t="s">
        <v>245</v>
      </c>
      <c r="J23" s="14" t="n">
        <v>9</v>
      </c>
      <c r="K23" s="14" t="n">
        <v>2</v>
      </c>
      <c r="L23" s="14" t="n">
        <v>5</v>
      </c>
      <c r="M23" s="14" t="n">
        <v>2</v>
      </c>
      <c r="N23" s="6" t="n">
        <f aca="false">IF(J23=0,"",(K23*Допущения!$B$9+L23*Допущения!$C$9)/J23)</f>
        <v>0.194444444444444</v>
      </c>
      <c r="O23" s="6" t="n">
        <f aca="false">IF(J23=0,"",(K23*Допущения!$B$10+L23*Допущения!$C$10)/J23)</f>
        <v>0.322222222222222</v>
      </c>
      <c r="P23" s="6" t="n">
        <f aca="false">IF(J23=0,"",(K23*Допущения!$B$11+L23*Допущения!$C$11)/J23)</f>
        <v>0.477777777777778</v>
      </c>
    </row>
    <row r="24" customFormat="false" ht="15" hidden="false" customHeight="false" outlineLevel="0" collapsed="false">
      <c r="A24" s="14" t="n">
        <v>23</v>
      </c>
      <c r="B24" s="14" t="s">
        <v>18</v>
      </c>
      <c r="C24" s="14" t="s">
        <v>246</v>
      </c>
      <c r="D24" s="14" t="s">
        <v>247</v>
      </c>
      <c r="E24" s="9" t="n">
        <v>80000</v>
      </c>
      <c r="F24" s="9" t="n">
        <v>100000</v>
      </c>
      <c r="G24" s="14" t="s">
        <v>194</v>
      </c>
      <c r="H24" s="9" t="n">
        <v>103448</v>
      </c>
      <c r="I24" s="15" t="s">
        <v>248</v>
      </c>
      <c r="J24" s="14" t="n">
        <v>5</v>
      </c>
      <c r="K24" s="14" t="n">
        <v>3</v>
      </c>
      <c r="L24" s="14" t="n">
        <v>0</v>
      </c>
      <c r="M24" s="14" t="n">
        <v>2</v>
      </c>
      <c r="N24" s="6" t="n">
        <f aca="false">IF(J24=0,"",(K24*Допущения!$B$9+L24*Допущения!$C$9)/J24)</f>
        <v>0.3</v>
      </c>
      <c r="O24" s="6" t="n">
        <f aca="false">IF(J24=0,"",(K24*Допущения!$B$10+L24*Допущения!$C$10)/J24)</f>
        <v>0.42</v>
      </c>
      <c r="P24" s="6" t="n">
        <f aca="false">IF(J24=0,"",(K24*Допущения!$B$11+L24*Допущения!$C$11)/J24)</f>
        <v>0.54</v>
      </c>
    </row>
    <row r="25" customFormat="false" ht="15" hidden="false" customHeight="false" outlineLevel="0" collapsed="false">
      <c r="A25" s="14" t="n">
        <v>24</v>
      </c>
      <c r="B25" s="14" t="s">
        <v>18</v>
      </c>
      <c r="C25" s="14" t="s">
        <v>249</v>
      </c>
      <c r="D25" s="14" t="s">
        <v>250</v>
      </c>
      <c r="E25" s="9" t="n">
        <v>60000</v>
      </c>
      <c r="F25" s="9" t="n">
        <v>70000</v>
      </c>
      <c r="G25" s="14" t="s">
        <v>194</v>
      </c>
      <c r="H25" s="9" t="n">
        <v>74713</v>
      </c>
      <c r="I25" s="15" t="s">
        <v>251</v>
      </c>
      <c r="J25" s="14" t="n">
        <v>9</v>
      </c>
      <c r="K25" s="14" t="n">
        <v>1</v>
      </c>
      <c r="L25" s="14" t="n">
        <v>3</v>
      </c>
      <c r="M25" s="14" t="n">
        <v>5</v>
      </c>
      <c r="N25" s="6" t="n">
        <f aca="false">IF(J25=0,"",(K25*Допущения!$B$9+L25*Допущения!$C$9)/J25)</f>
        <v>0.105555555555556</v>
      </c>
      <c r="O25" s="6" t="n">
        <f aca="false">IF(J25=0,"",(K25*Допущения!$B$10+L25*Допущения!$C$10)/J25)</f>
        <v>0.177777777777778</v>
      </c>
      <c r="P25" s="6" t="n">
        <f aca="false">IF(J25=0,"",(K25*Допущения!$B$11+L25*Допущения!$C$11)/J25)</f>
        <v>0.266666666666667</v>
      </c>
    </row>
    <row r="26" customFormat="false" ht="15" hidden="false" customHeight="false" outlineLevel="0" collapsed="false">
      <c r="A26" s="14" t="n">
        <v>25</v>
      </c>
      <c r="B26" s="14" t="s">
        <v>18</v>
      </c>
      <c r="C26" s="14" t="s">
        <v>252</v>
      </c>
      <c r="D26" s="14" t="s">
        <v>253</v>
      </c>
      <c r="E26" s="9" t="n">
        <v>120000</v>
      </c>
      <c r="F26" s="9"/>
      <c r="G26" s="14" t="s">
        <v>194</v>
      </c>
      <c r="H26" s="9" t="n">
        <v>137931</v>
      </c>
      <c r="I26" s="15" t="s">
        <v>254</v>
      </c>
      <c r="J26" s="14" t="n">
        <v>18</v>
      </c>
      <c r="K26" s="14" t="n">
        <v>6</v>
      </c>
      <c r="L26" s="14" t="n">
        <v>6</v>
      </c>
      <c r="M26" s="14" t="n">
        <v>6</v>
      </c>
      <c r="N26" s="6" t="n">
        <f aca="false">IF(J26=0,"",(K26*Допущения!$B$9+L26*Допущения!$C$9)/J26)</f>
        <v>0.216666666666667</v>
      </c>
      <c r="O26" s="6" t="n">
        <f aca="false">IF(J26=0,"",(K26*Допущения!$B$10+L26*Допущения!$C$10)/J26)</f>
        <v>0.333333333333333</v>
      </c>
      <c r="P26" s="6" t="n">
        <f aca="false">IF(J26=0,"",(K26*Допущения!$B$11+L26*Допущения!$C$11)/J26)</f>
        <v>0.466666666666667</v>
      </c>
    </row>
    <row r="27" customFormat="false" ht="15" hidden="false" customHeight="false" outlineLevel="0" collapsed="false">
      <c r="A27" s="14" t="n">
        <v>26</v>
      </c>
      <c r="B27" s="14" t="s">
        <v>18</v>
      </c>
      <c r="C27" s="14" t="s">
        <v>252</v>
      </c>
      <c r="D27" s="14" t="s">
        <v>210</v>
      </c>
      <c r="E27" s="9" t="n">
        <v>120000</v>
      </c>
      <c r="F27" s="9"/>
      <c r="G27" s="14" t="s">
        <v>194</v>
      </c>
      <c r="H27" s="9" t="n">
        <v>137931</v>
      </c>
      <c r="I27" s="15" t="s">
        <v>255</v>
      </c>
      <c r="J27" s="14" t="n">
        <v>18</v>
      </c>
      <c r="K27" s="14" t="n">
        <v>6</v>
      </c>
      <c r="L27" s="14" t="n">
        <v>6</v>
      </c>
      <c r="M27" s="14" t="n">
        <v>6</v>
      </c>
      <c r="N27" s="6" t="n">
        <f aca="false">IF(J27=0,"",(K27*Допущения!$B$9+L27*Допущения!$C$9)/J27)</f>
        <v>0.216666666666667</v>
      </c>
      <c r="O27" s="6" t="n">
        <f aca="false">IF(J27=0,"",(K27*Допущения!$B$10+L27*Допущения!$C$10)/J27)</f>
        <v>0.333333333333333</v>
      </c>
      <c r="P27" s="6" t="n">
        <f aca="false">IF(J27=0,"",(K27*Допущения!$B$11+L27*Допущения!$C$11)/J27)</f>
        <v>0.466666666666667</v>
      </c>
    </row>
    <row r="28" customFormat="false" ht="15" hidden="false" customHeight="false" outlineLevel="0" collapsed="false">
      <c r="A28" s="14" t="n">
        <v>27</v>
      </c>
      <c r="B28" s="14" t="s">
        <v>18</v>
      </c>
      <c r="C28" s="14" t="s">
        <v>256</v>
      </c>
      <c r="D28" s="14" t="s">
        <v>210</v>
      </c>
      <c r="E28" s="9"/>
      <c r="F28" s="9" t="n">
        <v>200000</v>
      </c>
      <c r="G28" s="14" t="s">
        <v>194</v>
      </c>
      <c r="H28" s="9" t="n">
        <v>229885</v>
      </c>
      <c r="I28" s="15" t="s">
        <v>257</v>
      </c>
      <c r="J28" s="14" t="n">
        <v>14</v>
      </c>
      <c r="K28" s="14" t="n">
        <v>9</v>
      </c>
      <c r="L28" s="14" t="n">
        <v>4</v>
      </c>
      <c r="M28" s="14" t="n">
        <v>1</v>
      </c>
      <c r="N28" s="6" t="n">
        <f aca="false">IF(J28=0,"",(K28*Допущения!$B$9+L28*Допущения!$C$9)/J28)</f>
        <v>0.364285714285714</v>
      </c>
      <c r="O28" s="6" t="n">
        <f aca="false">IF(J28=0,"",(K28*Допущения!$B$10+L28*Допущения!$C$10)/J28)</f>
        <v>0.535714285714286</v>
      </c>
      <c r="P28" s="6" t="n">
        <f aca="false">IF(J28=0,"",(K28*Допущения!$B$11+L28*Допущения!$C$11)/J28)</f>
        <v>0.721428571428571</v>
      </c>
    </row>
    <row r="29" customFormat="false" ht="15" hidden="false" customHeight="false" outlineLevel="0" collapsed="false">
      <c r="A29" s="14" t="n">
        <v>28</v>
      </c>
      <c r="B29" s="14" t="s">
        <v>18</v>
      </c>
      <c r="C29" s="14" t="s">
        <v>258</v>
      </c>
      <c r="D29" s="14" t="s">
        <v>210</v>
      </c>
      <c r="E29" s="9"/>
      <c r="F29" s="9"/>
      <c r="G29" s="14" t="s">
        <v>232</v>
      </c>
      <c r="H29" s="9"/>
      <c r="I29" s="15" t="s">
        <v>259</v>
      </c>
      <c r="J29" s="14" t="n">
        <v>7</v>
      </c>
      <c r="K29" s="14" t="n">
        <v>3</v>
      </c>
      <c r="L29" s="14" t="n">
        <v>0</v>
      </c>
      <c r="M29" s="14" t="n">
        <v>4</v>
      </c>
      <c r="N29" s="6" t="n">
        <f aca="false">IF(J29=0,"",(K29*Допущения!$B$9+L29*Допущения!$C$9)/J29)</f>
        <v>0.214285714285714</v>
      </c>
      <c r="O29" s="6" t="n">
        <f aca="false">IF(J29=0,"",(K29*Допущения!$B$10+L29*Допущения!$C$10)/J29)</f>
        <v>0.3</v>
      </c>
      <c r="P29" s="6" t="n">
        <f aca="false">IF(J29=0,"",(K29*Допущения!$B$11+L29*Допущения!$C$11)/J29)</f>
        <v>0.385714285714286</v>
      </c>
    </row>
    <row r="30" customFormat="false" ht="15" hidden="false" customHeight="false" outlineLevel="0" collapsed="false">
      <c r="A30" s="14" t="n">
        <v>29</v>
      </c>
      <c r="B30" s="14" t="s">
        <v>18</v>
      </c>
      <c r="C30" s="14" t="s">
        <v>260</v>
      </c>
      <c r="D30" s="14" t="s">
        <v>261</v>
      </c>
      <c r="E30" s="9" t="n">
        <v>100000</v>
      </c>
      <c r="F30" s="9" t="n">
        <v>150000</v>
      </c>
      <c r="G30" s="14" t="s">
        <v>194</v>
      </c>
      <c r="H30" s="9" t="n">
        <v>143678</v>
      </c>
      <c r="I30" s="15" t="s">
        <v>262</v>
      </c>
      <c r="J30" s="14" t="n">
        <v>11</v>
      </c>
      <c r="K30" s="14" t="n">
        <v>1</v>
      </c>
      <c r="L30" s="14" t="n">
        <v>2</v>
      </c>
      <c r="M30" s="14" t="n">
        <v>8</v>
      </c>
      <c r="N30" s="6" t="n">
        <f aca="false">IF(J30=0,"",(K30*Допущения!$B$9+L30*Допущения!$C$9)/J30)</f>
        <v>0.0727272727272727</v>
      </c>
      <c r="O30" s="6" t="n">
        <f aca="false">IF(J30=0,"",(K30*Допущения!$B$10+L30*Допущения!$C$10)/J30)</f>
        <v>0.118181818181818</v>
      </c>
      <c r="P30" s="6" t="n">
        <f aca="false">IF(J30=0,"",(K30*Допущения!$B$11+L30*Допущения!$C$11)/J30)</f>
        <v>0.172727272727273</v>
      </c>
    </row>
    <row r="31" customFormat="false" ht="15" hidden="false" customHeight="false" outlineLevel="0" collapsed="false">
      <c r="A31" s="14" t="n">
        <v>30</v>
      </c>
      <c r="B31" s="14" t="s">
        <v>18</v>
      </c>
      <c r="C31" s="14" t="s">
        <v>263</v>
      </c>
      <c r="D31" s="14" t="s">
        <v>210</v>
      </c>
      <c r="E31" s="9"/>
      <c r="F31" s="9"/>
      <c r="G31" s="14" t="s">
        <v>232</v>
      </c>
      <c r="H31" s="9"/>
      <c r="I31" s="15" t="s">
        <v>264</v>
      </c>
      <c r="J31" s="14" t="n">
        <v>6</v>
      </c>
      <c r="K31" s="14" t="n">
        <v>3</v>
      </c>
      <c r="L31" s="14" t="n">
        <v>2</v>
      </c>
      <c r="M31" s="14" t="n">
        <v>1</v>
      </c>
      <c r="N31" s="6" t="n">
        <f aca="false">IF(J31=0,"",(K31*Допущения!$B$9+L31*Допущения!$C$9)/J31)</f>
        <v>0.3</v>
      </c>
      <c r="O31" s="6" t="n">
        <f aca="false">IF(J31=0,"",(K31*Допущения!$B$10+L31*Допущения!$C$10)/J31)</f>
        <v>0.45</v>
      </c>
      <c r="P31" s="6" t="n">
        <f aca="false">IF(J31=0,"",(K31*Допущения!$B$11+L31*Допущения!$C$11)/J31)</f>
        <v>0.616666666666667</v>
      </c>
    </row>
    <row r="32" customFormat="false" ht="15" hidden="false" customHeight="false" outlineLevel="0" collapsed="false">
      <c r="A32" s="14" t="n">
        <v>31</v>
      </c>
      <c r="B32" s="14" t="s">
        <v>18</v>
      </c>
      <c r="C32" s="14" t="s">
        <v>227</v>
      </c>
      <c r="D32" s="14" t="s">
        <v>225</v>
      </c>
      <c r="E32" s="9" t="n">
        <v>150000</v>
      </c>
      <c r="F32" s="9"/>
      <c r="G32" s="14" t="s">
        <v>194</v>
      </c>
      <c r="H32" s="9" t="n">
        <v>172414</v>
      </c>
      <c r="I32" s="15" t="s">
        <v>265</v>
      </c>
      <c r="J32" s="14" t="n">
        <v>6</v>
      </c>
      <c r="K32" s="14" t="n">
        <v>2</v>
      </c>
      <c r="L32" s="14" t="n">
        <v>1</v>
      </c>
      <c r="M32" s="14" t="n">
        <v>3</v>
      </c>
      <c r="N32" s="6" t="n">
        <f aca="false">IF(J32=0,"",(K32*Допущения!$B$9+L32*Допущения!$C$9)/J32)</f>
        <v>0.191666666666667</v>
      </c>
      <c r="O32" s="6" t="n">
        <f aca="false">IF(J32=0,"",(K32*Допущения!$B$10+L32*Допущения!$C$10)/J32)</f>
        <v>0.283333333333333</v>
      </c>
      <c r="P32" s="6" t="n">
        <f aca="false">IF(J32=0,"",(K32*Допущения!$B$11+L32*Допущения!$C$11)/J32)</f>
        <v>0.383333333333333</v>
      </c>
    </row>
    <row r="33" customFormat="false" ht="15" hidden="false" customHeight="false" outlineLevel="0" collapsed="false">
      <c r="A33" s="14" t="n">
        <v>32</v>
      </c>
      <c r="B33" s="14" t="s">
        <v>18</v>
      </c>
      <c r="C33" s="14" t="s">
        <v>18</v>
      </c>
      <c r="D33" s="14" t="s">
        <v>266</v>
      </c>
      <c r="E33" s="9" t="n">
        <v>50000</v>
      </c>
      <c r="F33" s="9"/>
      <c r="G33" s="14" t="s">
        <v>207</v>
      </c>
      <c r="H33" s="9" t="n">
        <v>50000</v>
      </c>
      <c r="I33" s="15" t="s">
        <v>267</v>
      </c>
      <c r="J33" s="14" t="n">
        <v>13</v>
      </c>
      <c r="K33" s="14" t="n">
        <v>6</v>
      </c>
      <c r="L33" s="14" t="n">
        <v>3</v>
      </c>
      <c r="M33" s="14" t="n">
        <v>4</v>
      </c>
      <c r="N33" s="6" t="n">
        <f aca="false">IF(J33=0,"",(K33*Допущения!$B$9+L33*Допущения!$C$9)/J33)</f>
        <v>0.265384615384615</v>
      </c>
      <c r="O33" s="6" t="n">
        <f aca="false">IF(J33=0,"",(K33*Допущения!$B$10+L33*Допущения!$C$10)/J33)</f>
        <v>0.392307692307692</v>
      </c>
      <c r="P33" s="6" t="n">
        <f aca="false">IF(J33=0,"",(K33*Допущения!$B$11+L33*Допущения!$C$11)/J33)</f>
        <v>0.530769230769231</v>
      </c>
    </row>
    <row r="34" customFormat="false" ht="15" hidden="false" customHeight="false" outlineLevel="0" collapsed="false">
      <c r="A34" s="14" t="n">
        <v>33</v>
      </c>
      <c r="B34" s="14" t="s">
        <v>18</v>
      </c>
      <c r="C34" s="14" t="s">
        <v>268</v>
      </c>
      <c r="D34" s="14" t="s">
        <v>210</v>
      </c>
      <c r="E34" s="9"/>
      <c r="F34" s="9"/>
      <c r="G34" s="14" t="s">
        <v>232</v>
      </c>
      <c r="H34" s="9"/>
      <c r="I34" s="15" t="s">
        <v>269</v>
      </c>
      <c r="J34" s="14" t="n">
        <v>6</v>
      </c>
      <c r="K34" s="14" t="n">
        <v>3</v>
      </c>
      <c r="L34" s="14" t="n">
        <v>1</v>
      </c>
      <c r="M34" s="14" t="n">
        <v>2</v>
      </c>
      <c r="N34" s="6" t="n">
        <f aca="false">IF(J34=0,"",(K34*Допущения!$B$9+L34*Допущения!$C$9)/J34)</f>
        <v>0.275</v>
      </c>
      <c r="O34" s="6" t="n">
        <f aca="false">IF(J34=0,"",(K34*Допущения!$B$10+L34*Допущения!$C$10)/J34)</f>
        <v>0.4</v>
      </c>
      <c r="P34" s="6" t="n">
        <f aca="false">IF(J34=0,"",(K34*Допущения!$B$11+L34*Допущения!$C$11)/J34)</f>
        <v>0.533333333333333</v>
      </c>
    </row>
    <row r="35" customFormat="false" ht="15" hidden="false" customHeight="false" outlineLevel="0" collapsed="false">
      <c r="A35" s="14" t="n">
        <v>34</v>
      </c>
      <c r="B35" s="14" t="s">
        <v>18</v>
      </c>
      <c r="C35" s="14" t="s">
        <v>18</v>
      </c>
      <c r="D35" s="14" t="s">
        <v>247</v>
      </c>
      <c r="E35" s="9" t="n">
        <v>50000</v>
      </c>
      <c r="F35" s="9" t="n">
        <v>70000</v>
      </c>
      <c r="G35" s="14" t="s">
        <v>194</v>
      </c>
      <c r="H35" s="9" t="n">
        <v>68966</v>
      </c>
      <c r="I35" s="15" t="s">
        <v>270</v>
      </c>
      <c r="J35" s="14" t="n">
        <v>7</v>
      </c>
      <c r="K35" s="14" t="n">
        <v>2</v>
      </c>
      <c r="L35" s="14" t="n">
        <v>2</v>
      </c>
      <c r="M35" s="14" t="n">
        <v>3</v>
      </c>
      <c r="N35" s="6" t="n">
        <f aca="false">IF(J35=0,"",(K35*Допущения!$B$9+L35*Допущения!$C$9)/J35)</f>
        <v>0.185714285714286</v>
      </c>
      <c r="O35" s="6" t="n">
        <f aca="false">IF(J35=0,"",(K35*Допущения!$B$10+L35*Допущения!$C$10)/J35)</f>
        <v>0.285714285714286</v>
      </c>
      <c r="P35" s="6" t="n">
        <f aca="false">IF(J35=0,"",(K35*Допущения!$B$11+L35*Допущения!$C$11)/J35)</f>
        <v>0.4</v>
      </c>
    </row>
    <row r="36" customFormat="false" ht="15" hidden="false" customHeight="false" outlineLevel="0" collapsed="false">
      <c r="A36" s="14" t="n">
        <v>35</v>
      </c>
      <c r="B36" s="14" t="s">
        <v>18</v>
      </c>
      <c r="C36" s="14" t="s">
        <v>271</v>
      </c>
      <c r="D36" s="14" t="s">
        <v>210</v>
      </c>
      <c r="E36" s="9" t="n">
        <v>150000</v>
      </c>
      <c r="F36" s="9"/>
      <c r="G36" s="14" t="s">
        <v>194</v>
      </c>
      <c r="H36" s="9" t="n">
        <v>172414</v>
      </c>
      <c r="I36" s="15" t="s">
        <v>272</v>
      </c>
      <c r="J36" s="14" t="n">
        <v>4</v>
      </c>
      <c r="K36" s="14" t="n">
        <v>2</v>
      </c>
      <c r="L36" s="14" t="n">
        <v>1</v>
      </c>
      <c r="M36" s="14" t="n">
        <v>1</v>
      </c>
      <c r="N36" s="6" t="n">
        <f aca="false">IF(J36=0,"",(K36*Допущения!$B$9+L36*Допущения!$C$9)/J36)</f>
        <v>0.2875</v>
      </c>
      <c r="O36" s="6" t="n">
        <f aca="false">IF(J36=0,"",(K36*Допущения!$B$10+L36*Допущения!$C$10)/J36)</f>
        <v>0.425</v>
      </c>
      <c r="P36" s="6" t="n">
        <f aca="false">IF(J36=0,"",(K36*Допущения!$B$11+L36*Допущения!$C$11)/J36)</f>
        <v>0.575</v>
      </c>
    </row>
    <row r="37" customFormat="false" ht="15" hidden="false" customHeight="false" outlineLevel="0" collapsed="false">
      <c r="A37" s="14" t="n">
        <v>36</v>
      </c>
      <c r="B37" s="14" t="s">
        <v>18</v>
      </c>
      <c r="C37" s="14" t="s">
        <v>273</v>
      </c>
      <c r="D37" s="14" t="s">
        <v>219</v>
      </c>
      <c r="E37" s="9"/>
      <c r="F37" s="9"/>
      <c r="G37" s="14" t="s">
        <v>232</v>
      </c>
      <c r="H37" s="9"/>
      <c r="I37" s="15" t="s">
        <v>274</v>
      </c>
      <c r="J37" s="14" t="n">
        <v>8</v>
      </c>
      <c r="K37" s="14" t="n">
        <v>4</v>
      </c>
      <c r="L37" s="14" t="n">
        <v>3</v>
      </c>
      <c r="M37" s="14" t="n">
        <v>1</v>
      </c>
      <c r="N37" s="6" t="n">
        <f aca="false">IF(J37=0,"",(K37*Допущения!$B$9+L37*Допущения!$C$9)/J37)</f>
        <v>0.30625</v>
      </c>
      <c r="O37" s="6" t="n">
        <f aca="false">IF(J37=0,"",(K37*Допущения!$B$10+L37*Допущения!$C$10)/J37)</f>
        <v>0.4625</v>
      </c>
      <c r="P37" s="6" t="n">
        <f aca="false">IF(J37=0,"",(K37*Допущения!$B$11+L37*Допущения!$C$11)/J37)</f>
        <v>0.6375</v>
      </c>
    </row>
    <row r="38" customFormat="false" ht="15" hidden="false" customHeight="false" outlineLevel="0" collapsed="false">
      <c r="A38" s="14" t="n">
        <v>37</v>
      </c>
      <c r="B38" s="14" t="s">
        <v>18</v>
      </c>
      <c r="C38" s="14" t="s">
        <v>275</v>
      </c>
      <c r="D38" s="14" t="s">
        <v>210</v>
      </c>
      <c r="E38" s="9" t="n">
        <v>130000</v>
      </c>
      <c r="F38" s="9"/>
      <c r="G38" s="14" t="s">
        <v>194</v>
      </c>
      <c r="H38" s="9" t="n">
        <v>149425</v>
      </c>
      <c r="I38" s="15" t="s">
        <v>276</v>
      </c>
      <c r="J38" s="14" t="n">
        <v>51</v>
      </c>
      <c r="K38" s="14" t="n">
        <v>19</v>
      </c>
      <c r="L38" s="14" t="n">
        <v>9</v>
      </c>
      <c r="M38" s="14" t="n">
        <v>23</v>
      </c>
      <c r="N38" s="6" t="n">
        <f aca="false">IF(J38=0,"",(K38*Допущения!$B$9+L38*Допущения!$C$9)/J38)</f>
        <v>0.212745098039216</v>
      </c>
      <c r="O38" s="6" t="n">
        <f aca="false">IF(J38=0,"",(K38*Допущения!$B$10+L38*Допущения!$C$10)/J38)</f>
        <v>0.313725490196078</v>
      </c>
      <c r="P38" s="6" t="n">
        <f aca="false">IF(J38=0,"",(K38*Допущения!$B$11+L38*Допущения!$C$11)/J38)</f>
        <v>0.423529411764706</v>
      </c>
    </row>
    <row r="39" customFormat="false" ht="15" hidden="false" customHeight="false" outlineLevel="0" collapsed="false">
      <c r="A39" s="14" t="n">
        <v>38</v>
      </c>
      <c r="B39" s="14" t="s">
        <v>18</v>
      </c>
      <c r="C39" s="14" t="s">
        <v>277</v>
      </c>
      <c r="D39" s="14" t="s">
        <v>210</v>
      </c>
      <c r="E39" s="9"/>
      <c r="F39" s="9"/>
      <c r="G39" s="14" t="s">
        <v>232</v>
      </c>
      <c r="H39" s="9"/>
      <c r="I39" s="15" t="s">
        <v>278</v>
      </c>
      <c r="J39" s="14" t="n">
        <v>8</v>
      </c>
      <c r="K39" s="14" t="n">
        <v>4</v>
      </c>
      <c r="L39" s="14" t="n">
        <v>4</v>
      </c>
      <c r="M39" s="14" t="n">
        <v>0</v>
      </c>
      <c r="N39" s="6" t="n">
        <f aca="false">IF(J39=0,"",(K39*Допущения!$B$9+L39*Допущения!$C$9)/J39)</f>
        <v>0.325</v>
      </c>
      <c r="O39" s="6" t="n">
        <f aca="false">IF(J39=0,"",(K39*Допущения!$B$10+L39*Допущения!$C$10)/J39)</f>
        <v>0.5</v>
      </c>
      <c r="P39" s="6" t="n">
        <f aca="false">IF(J39=0,"",(K39*Допущения!$B$11+L39*Допущения!$C$11)/J39)</f>
        <v>0.7</v>
      </c>
    </row>
    <row r="40" customFormat="false" ht="15" hidden="false" customHeight="false" outlineLevel="0" collapsed="false">
      <c r="A40" s="14" t="n">
        <v>39</v>
      </c>
      <c r="B40" s="14" t="s">
        <v>18</v>
      </c>
      <c r="C40" s="14" t="s">
        <v>279</v>
      </c>
      <c r="D40" s="14" t="s">
        <v>280</v>
      </c>
      <c r="E40" s="9"/>
      <c r="F40" s="9"/>
      <c r="G40" s="14" t="s">
        <v>232</v>
      </c>
      <c r="H40" s="9"/>
      <c r="I40" s="15" t="s">
        <v>281</v>
      </c>
      <c r="J40" s="14" t="n">
        <v>13</v>
      </c>
      <c r="K40" s="14" t="n">
        <v>10</v>
      </c>
      <c r="L40" s="14" t="n">
        <v>1</v>
      </c>
      <c r="M40" s="14" t="n">
        <v>2</v>
      </c>
      <c r="N40" s="6" t="n">
        <f aca="false">IF(J40=0,"",(K40*Допущения!$B$9+L40*Допущения!$C$9)/J40)</f>
        <v>0.396153846153846</v>
      </c>
      <c r="O40" s="6" t="n">
        <f aca="false">IF(J40=0,"",(K40*Допущения!$B$10+L40*Допущения!$C$10)/J40)</f>
        <v>0.561538461538462</v>
      </c>
      <c r="P40" s="6" t="n">
        <f aca="false">IF(J40=0,"",(K40*Допущения!$B$11+L40*Допущения!$C$11)/J40)</f>
        <v>0.730769230769231</v>
      </c>
    </row>
    <row r="41" customFormat="false" ht="15" hidden="false" customHeight="false" outlineLevel="0" collapsed="false">
      <c r="A41" s="14" t="n">
        <v>40</v>
      </c>
      <c r="B41" s="14" t="s">
        <v>18</v>
      </c>
      <c r="C41" s="14" t="s">
        <v>18</v>
      </c>
      <c r="D41" s="14" t="s">
        <v>210</v>
      </c>
      <c r="E41" s="9" t="n">
        <v>150000</v>
      </c>
      <c r="F41" s="9"/>
      <c r="G41" s="14" t="s">
        <v>194</v>
      </c>
      <c r="H41" s="9" t="n">
        <v>172414</v>
      </c>
      <c r="I41" s="15" t="s">
        <v>282</v>
      </c>
      <c r="J41" s="14" t="n">
        <v>6</v>
      </c>
      <c r="K41" s="14" t="n">
        <v>5</v>
      </c>
      <c r="L41" s="14" t="n">
        <v>1</v>
      </c>
      <c r="M41" s="14" t="n">
        <v>0</v>
      </c>
      <c r="N41" s="6" t="n">
        <f aca="false">IF(J41=0,"",(K41*Допущения!$B$9+L41*Допущения!$C$9)/J41)</f>
        <v>0.441666666666667</v>
      </c>
      <c r="O41" s="6" t="n">
        <f aca="false">IF(J41=0,"",(K41*Допущения!$B$10+L41*Допущения!$C$10)/J41)</f>
        <v>0.633333333333333</v>
      </c>
      <c r="P41" s="6" t="n">
        <f aca="false">IF(J41=0,"",(K41*Допущения!$B$11+L41*Допущения!$C$11)/J41)</f>
        <v>0.833333333333333</v>
      </c>
    </row>
    <row r="42" customFormat="false" ht="15" hidden="false" customHeight="false" outlineLevel="0" collapsed="false">
      <c r="A42" s="14" t="n">
        <v>41</v>
      </c>
      <c r="B42" s="14" t="s">
        <v>18</v>
      </c>
      <c r="C42" s="14" t="s">
        <v>283</v>
      </c>
      <c r="D42" s="14" t="s">
        <v>210</v>
      </c>
      <c r="E42" s="9" t="n">
        <v>150000</v>
      </c>
      <c r="F42" s="9"/>
      <c r="G42" s="14" t="s">
        <v>194</v>
      </c>
      <c r="H42" s="9" t="n">
        <v>172414</v>
      </c>
      <c r="I42" s="15" t="s">
        <v>284</v>
      </c>
      <c r="J42" s="14" t="n">
        <v>4</v>
      </c>
      <c r="K42" s="14" t="n">
        <v>3</v>
      </c>
      <c r="L42" s="14" t="n">
        <v>1</v>
      </c>
      <c r="M42" s="14" t="n">
        <v>0</v>
      </c>
      <c r="N42" s="6" t="n">
        <f aca="false">IF(J42=0,"",(K42*Допущения!$B$9+L42*Допущения!$C$9)/J42)</f>
        <v>0.4125</v>
      </c>
      <c r="O42" s="6" t="n">
        <f aca="false">IF(J42=0,"",(K42*Допущения!$B$10+L42*Допущения!$C$10)/J42)</f>
        <v>0.6</v>
      </c>
      <c r="P42" s="6" t="n">
        <f aca="false">IF(J42=0,"",(K42*Допущения!$B$11+L42*Допущения!$C$11)/J42)</f>
        <v>0.8</v>
      </c>
    </row>
    <row r="43" customFormat="false" ht="15" hidden="false" customHeight="false" outlineLevel="0" collapsed="false">
      <c r="A43" s="14" t="n">
        <v>42</v>
      </c>
      <c r="B43" s="14" t="s">
        <v>18</v>
      </c>
      <c r="C43" s="14" t="s">
        <v>283</v>
      </c>
      <c r="D43" s="14" t="s">
        <v>285</v>
      </c>
      <c r="E43" s="9" t="n">
        <v>150000</v>
      </c>
      <c r="F43" s="9"/>
      <c r="G43" s="14" t="s">
        <v>194</v>
      </c>
      <c r="H43" s="9" t="n">
        <v>172414</v>
      </c>
      <c r="I43" s="15" t="s">
        <v>286</v>
      </c>
      <c r="J43" s="14" t="n">
        <v>4</v>
      </c>
      <c r="K43" s="14" t="n">
        <v>3</v>
      </c>
      <c r="L43" s="14" t="n">
        <v>1</v>
      </c>
      <c r="M43" s="14" t="n">
        <v>0</v>
      </c>
      <c r="N43" s="6" t="n">
        <f aca="false">IF(J43=0,"",(K43*Допущения!$B$9+L43*Допущения!$C$9)/J43)</f>
        <v>0.4125</v>
      </c>
      <c r="O43" s="6" t="n">
        <f aca="false">IF(J43=0,"",(K43*Допущения!$B$10+L43*Допущения!$C$10)/J43)</f>
        <v>0.6</v>
      </c>
      <c r="P43" s="6" t="n">
        <f aca="false">IF(J43=0,"",(K43*Допущения!$B$11+L43*Допущения!$C$11)/J43)</f>
        <v>0.8</v>
      </c>
    </row>
    <row r="44" customFormat="false" ht="15" hidden="false" customHeight="false" outlineLevel="0" collapsed="false">
      <c r="A44" s="14" t="n">
        <v>43</v>
      </c>
      <c r="B44" s="14" t="s">
        <v>18</v>
      </c>
      <c r="C44" s="14" t="s">
        <v>18</v>
      </c>
      <c r="D44" s="14" t="s">
        <v>285</v>
      </c>
      <c r="E44" s="9" t="n">
        <v>150000</v>
      </c>
      <c r="F44" s="9"/>
      <c r="G44" s="14" t="s">
        <v>194</v>
      </c>
      <c r="H44" s="9" t="n">
        <v>172414</v>
      </c>
      <c r="I44" s="15" t="s">
        <v>287</v>
      </c>
      <c r="J44" s="14" t="n">
        <v>6</v>
      </c>
      <c r="K44" s="14" t="n">
        <v>5</v>
      </c>
      <c r="L44" s="14" t="n">
        <v>1</v>
      </c>
      <c r="M44" s="14" t="n">
        <v>0</v>
      </c>
      <c r="N44" s="6" t="n">
        <f aca="false">IF(J44=0,"",(K44*Допущения!$B$9+L44*Допущения!$C$9)/J44)</f>
        <v>0.441666666666667</v>
      </c>
      <c r="O44" s="6" t="n">
        <f aca="false">IF(J44=0,"",(K44*Допущения!$B$10+L44*Допущения!$C$10)/J44)</f>
        <v>0.633333333333333</v>
      </c>
      <c r="P44" s="6" t="n">
        <f aca="false">IF(J44=0,"",(K44*Допущения!$B$11+L44*Допущения!$C$11)/J44)</f>
        <v>0.833333333333333</v>
      </c>
    </row>
    <row r="45" customFormat="false" ht="15" hidden="false" customHeight="false" outlineLevel="0" collapsed="false">
      <c r="A45" s="14" t="n">
        <v>44</v>
      </c>
      <c r="B45" s="14" t="s">
        <v>18</v>
      </c>
      <c r="C45" s="14" t="s">
        <v>18</v>
      </c>
      <c r="D45" s="14" t="s">
        <v>288</v>
      </c>
      <c r="E45" s="9" t="n">
        <v>80000</v>
      </c>
      <c r="F45" s="9"/>
      <c r="G45" s="14" t="s">
        <v>194</v>
      </c>
      <c r="H45" s="9" t="n">
        <v>91954</v>
      </c>
      <c r="I45" s="15" t="s">
        <v>289</v>
      </c>
      <c r="J45" s="14" t="n">
        <v>7</v>
      </c>
      <c r="K45" s="14" t="n">
        <v>3</v>
      </c>
      <c r="L45" s="14" t="n">
        <v>2</v>
      </c>
      <c r="M45" s="14" t="n">
        <v>2</v>
      </c>
      <c r="N45" s="6" t="n">
        <f aca="false">IF(J45=0,"",(K45*Допущения!$B$9+L45*Допущения!$C$9)/J45)</f>
        <v>0.257142857142857</v>
      </c>
      <c r="O45" s="6" t="n">
        <f aca="false">IF(J45=0,"",(K45*Допущения!$B$10+L45*Допущения!$C$10)/J45)</f>
        <v>0.385714285714286</v>
      </c>
      <c r="P45" s="6" t="n">
        <f aca="false">IF(J45=0,"",(K45*Допущения!$B$11+L45*Допущения!$C$11)/J45)</f>
        <v>0.528571428571429</v>
      </c>
    </row>
    <row r="46" customFormat="false" ht="15" hidden="false" customHeight="false" outlineLevel="0" collapsed="false">
      <c r="A46" s="14" t="n">
        <v>45</v>
      </c>
      <c r="B46" s="14" t="s">
        <v>18</v>
      </c>
      <c r="C46" s="14" t="s">
        <v>290</v>
      </c>
      <c r="D46" s="14" t="s">
        <v>210</v>
      </c>
      <c r="E46" s="9" t="n">
        <v>150000</v>
      </c>
      <c r="F46" s="9"/>
      <c r="G46" s="14" t="s">
        <v>194</v>
      </c>
      <c r="H46" s="9" t="n">
        <v>172414</v>
      </c>
      <c r="I46" s="15" t="s">
        <v>291</v>
      </c>
      <c r="J46" s="14" t="n">
        <v>8</v>
      </c>
      <c r="K46" s="14" t="n">
        <v>4</v>
      </c>
      <c r="L46" s="14" t="n">
        <v>3</v>
      </c>
      <c r="M46" s="14" t="n">
        <v>1</v>
      </c>
      <c r="N46" s="6" t="n">
        <f aca="false">IF(J46=0,"",(K46*Допущения!$B$9+L46*Допущения!$C$9)/J46)</f>
        <v>0.30625</v>
      </c>
      <c r="O46" s="6" t="n">
        <f aca="false">IF(J46=0,"",(K46*Допущения!$B$10+L46*Допущения!$C$10)/J46)</f>
        <v>0.4625</v>
      </c>
      <c r="P46" s="6" t="n">
        <f aca="false">IF(J46=0,"",(K46*Допущения!$B$11+L46*Допущения!$C$11)/J46)</f>
        <v>0.6375</v>
      </c>
    </row>
    <row r="47" customFormat="false" ht="15" hidden="false" customHeight="false" outlineLevel="0" collapsed="false">
      <c r="A47" s="14" t="n">
        <v>46</v>
      </c>
      <c r="B47" s="14" t="s">
        <v>19</v>
      </c>
      <c r="C47" s="14" t="s">
        <v>292</v>
      </c>
      <c r="D47" s="14" t="s">
        <v>206</v>
      </c>
      <c r="E47" s="9" t="n">
        <v>80000</v>
      </c>
      <c r="F47" s="9" t="n">
        <v>90000</v>
      </c>
      <c r="G47" s="14" t="s">
        <v>194</v>
      </c>
      <c r="H47" s="9" t="n">
        <v>97701</v>
      </c>
      <c r="I47" s="15" t="s">
        <v>293</v>
      </c>
      <c r="J47" s="14" t="n">
        <v>9</v>
      </c>
      <c r="K47" s="14" t="n">
        <v>3</v>
      </c>
      <c r="L47" s="14" t="n">
        <v>6</v>
      </c>
      <c r="M47" s="14" t="n">
        <v>0</v>
      </c>
      <c r="N47" s="6" t="n">
        <f aca="false">IF(J47=0,"",(K47*Допущения!$B$9+L47*Допущения!$C$9)/J47)</f>
        <v>0.266666666666667</v>
      </c>
      <c r="O47" s="6" t="n">
        <f aca="false">IF(J47=0,"",(K47*Допущения!$B$10+L47*Допущения!$C$10)/J47)</f>
        <v>0.433333333333333</v>
      </c>
      <c r="P47" s="6" t="n">
        <f aca="false">IF(J47=0,"",(K47*Допущения!$B$11+L47*Допущения!$C$11)/J47)</f>
        <v>0.633333333333333</v>
      </c>
    </row>
    <row r="48" customFormat="false" ht="15" hidden="false" customHeight="false" outlineLevel="0" collapsed="false">
      <c r="A48" s="14" t="n">
        <v>47</v>
      </c>
      <c r="B48" s="14" t="s">
        <v>19</v>
      </c>
      <c r="C48" s="14" t="s">
        <v>294</v>
      </c>
      <c r="D48" s="14" t="s">
        <v>206</v>
      </c>
      <c r="E48" s="9" t="n">
        <v>80000</v>
      </c>
      <c r="F48" s="9" t="n">
        <v>90000</v>
      </c>
      <c r="G48" s="14" t="s">
        <v>194</v>
      </c>
      <c r="H48" s="9" t="n">
        <v>97701</v>
      </c>
      <c r="I48" s="15" t="s">
        <v>295</v>
      </c>
      <c r="J48" s="14" t="n">
        <v>10</v>
      </c>
      <c r="K48" s="14" t="n">
        <v>1</v>
      </c>
      <c r="L48" s="14" t="n">
        <v>7</v>
      </c>
      <c r="M48" s="14" t="n">
        <v>2</v>
      </c>
      <c r="N48" s="6" t="n">
        <f aca="false">IF(J48=0,"",(K48*Допущения!$B$9+L48*Допущения!$C$9)/J48)</f>
        <v>0.155</v>
      </c>
      <c r="O48" s="6" t="n">
        <f aca="false">IF(J48=0,"",(K48*Допущения!$B$10+L48*Допущения!$C$10)/J48)</f>
        <v>0.28</v>
      </c>
      <c r="P48" s="6" t="n">
        <f aca="false">IF(J48=0,"",(K48*Допущения!$B$11+L48*Допущения!$C$11)/J48)</f>
        <v>0.44</v>
      </c>
    </row>
    <row r="49" customFormat="false" ht="15" hidden="false" customHeight="false" outlineLevel="0" collapsed="false">
      <c r="A49" s="14" t="n">
        <v>48</v>
      </c>
      <c r="B49" s="14" t="s">
        <v>19</v>
      </c>
      <c r="C49" s="14" t="s">
        <v>19</v>
      </c>
      <c r="D49" s="14" t="s">
        <v>247</v>
      </c>
      <c r="E49" s="9" t="n">
        <v>70000</v>
      </c>
      <c r="F49" s="9"/>
      <c r="G49" s="14" t="s">
        <v>194</v>
      </c>
      <c r="H49" s="9" t="n">
        <v>80460</v>
      </c>
      <c r="I49" s="15" t="s">
        <v>296</v>
      </c>
      <c r="J49" s="14" t="n">
        <v>5</v>
      </c>
      <c r="K49" s="14" t="n">
        <v>3</v>
      </c>
      <c r="L49" s="14" t="n">
        <v>1</v>
      </c>
      <c r="M49" s="14" t="n">
        <v>1</v>
      </c>
      <c r="N49" s="6" t="n">
        <f aca="false">IF(J49=0,"",(K49*Допущения!$B$9+L49*Допущения!$C$9)/J49)</f>
        <v>0.33</v>
      </c>
      <c r="O49" s="6" t="n">
        <f aca="false">IF(J49=0,"",(K49*Допущения!$B$10+L49*Допущения!$C$10)/J49)</f>
        <v>0.48</v>
      </c>
      <c r="P49" s="6" t="n">
        <f aca="false">IF(J49=0,"",(K49*Допущения!$B$11+L49*Допущения!$C$11)/J49)</f>
        <v>0.64</v>
      </c>
    </row>
    <row r="50" customFormat="false" ht="15" hidden="false" customHeight="false" outlineLevel="0" collapsed="false">
      <c r="A50" s="14" t="n">
        <v>49</v>
      </c>
      <c r="B50" s="14" t="s">
        <v>19</v>
      </c>
      <c r="C50" s="14" t="s">
        <v>297</v>
      </c>
      <c r="D50" s="14" t="s">
        <v>202</v>
      </c>
      <c r="E50" s="9"/>
      <c r="F50" s="9"/>
      <c r="G50" s="14" t="s">
        <v>232</v>
      </c>
      <c r="H50" s="9"/>
      <c r="I50" s="15" t="s">
        <v>298</v>
      </c>
      <c r="J50" s="14" t="n">
        <v>7</v>
      </c>
      <c r="K50" s="14" t="n">
        <v>1</v>
      </c>
      <c r="L50" s="14" t="n">
        <v>5</v>
      </c>
      <c r="M50" s="14" t="n">
        <v>1</v>
      </c>
      <c r="N50" s="6" t="n">
        <f aca="false">IF(J50=0,"",(K50*Допущения!$B$9+L50*Допущения!$C$9)/J50)</f>
        <v>0.178571428571429</v>
      </c>
      <c r="O50" s="6" t="n">
        <f aca="false">IF(J50=0,"",(K50*Допущения!$B$10+L50*Допущения!$C$10)/J50)</f>
        <v>0.314285714285714</v>
      </c>
      <c r="P50" s="6" t="n">
        <f aca="false">IF(J50=0,"",(K50*Допущения!$B$11+L50*Допущения!$C$11)/J50)</f>
        <v>0.485714285714286</v>
      </c>
    </row>
    <row r="51" customFormat="false" ht="15" hidden="false" customHeight="false" outlineLevel="0" collapsed="false">
      <c r="A51" s="14" t="n">
        <v>50</v>
      </c>
      <c r="B51" s="14" t="s">
        <v>19</v>
      </c>
      <c r="C51" s="14" t="s">
        <v>299</v>
      </c>
      <c r="D51" s="14" t="s">
        <v>300</v>
      </c>
      <c r="E51" s="9" t="n">
        <v>93000</v>
      </c>
      <c r="F51" s="9" t="n">
        <v>93000</v>
      </c>
      <c r="G51" s="14" t="s">
        <v>194</v>
      </c>
      <c r="H51" s="9" t="n">
        <v>106897</v>
      </c>
      <c r="I51" s="15" t="s">
        <v>301</v>
      </c>
      <c r="J51" s="14" t="n">
        <v>9</v>
      </c>
      <c r="K51" s="14" t="n">
        <v>3</v>
      </c>
      <c r="L51" s="14" t="n">
        <v>5</v>
      </c>
      <c r="M51" s="14" t="n">
        <v>1</v>
      </c>
      <c r="N51" s="6" t="n">
        <f aca="false">IF(J51=0,"",(K51*Допущения!$B$9+L51*Допущения!$C$9)/J51)</f>
        <v>0.25</v>
      </c>
      <c r="O51" s="6" t="n">
        <f aca="false">IF(J51=0,"",(K51*Допущения!$B$10+L51*Допущения!$C$10)/J51)</f>
        <v>0.4</v>
      </c>
      <c r="P51" s="6" t="n">
        <f aca="false">IF(J51=0,"",(K51*Допущения!$B$11+L51*Допущения!$C$11)/J51)</f>
        <v>0.577777777777778</v>
      </c>
    </row>
    <row r="52" customFormat="false" ht="15" hidden="false" customHeight="false" outlineLevel="0" collapsed="false">
      <c r="A52" s="14" t="n">
        <v>51</v>
      </c>
      <c r="B52" s="14" t="s">
        <v>19</v>
      </c>
      <c r="C52" s="14" t="s">
        <v>302</v>
      </c>
      <c r="D52" s="14" t="s">
        <v>303</v>
      </c>
      <c r="E52" s="9" t="n">
        <v>120000</v>
      </c>
      <c r="F52" s="9" t="n">
        <v>120000</v>
      </c>
      <c r="G52" s="14" t="s">
        <v>194</v>
      </c>
      <c r="H52" s="9" t="n">
        <v>137931</v>
      </c>
      <c r="I52" s="15" t="s">
        <v>304</v>
      </c>
      <c r="J52" s="14" t="n">
        <v>22</v>
      </c>
      <c r="K52" s="14" t="n">
        <v>4</v>
      </c>
      <c r="L52" s="14" t="n">
        <v>11</v>
      </c>
      <c r="M52" s="14" t="n">
        <v>7</v>
      </c>
      <c r="N52" s="6" t="n">
        <f aca="false">IF(J52=0,"",(K52*Допущения!$B$9+L52*Допущения!$C$9)/J52)</f>
        <v>0.165909090909091</v>
      </c>
      <c r="O52" s="6" t="n">
        <f aca="false">IF(J52=0,"",(K52*Допущения!$B$10+L52*Допущения!$C$10)/J52)</f>
        <v>0.277272727272727</v>
      </c>
      <c r="P52" s="6" t="n">
        <f aca="false">IF(J52=0,"",(K52*Допущения!$B$11+L52*Допущения!$C$11)/J52)</f>
        <v>0.413636363636364</v>
      </c>
    </row>
    <row r="53" customFormat="false" ht="15" hidden="false" customHeight="false" outlineLevel="0" collapsed="false">
      <c r="A53" s="14" t="n">
        <v>52</v>
      </c>
      <c r="B53" s="14" t="s">
        <v>19</v>
      </c>
      <c r="C53" s="14" t="s">
        <v>302</v>
      </c>
      <c r="D53" s="14" t="s">
        <v>305</v>
      </c>
      <c r="E53" s="9" t="n">
        <v>100000</v>
      </c>
      <c r="F53" s="9" t="n">
        <v>100000</v>
      </c>
      <c r="G53" s="14" t="s">
        <v>207</v>
      </c>
      <c r="H53" s="9" t="n">
        <v>100000</v>
      </c>
      <c r="I53" s="15" t="s">
        <v>306</v>
      </c>
      <c r="J53" s="14" t="n">
        <v>8</v>
      </c>
      <c r="K53" s="14" t="n">
        <v>1</v>
      </c>
      <c r="L53" s="14" t="n">
        <v>7</v>
      </c>
      <c r="M53" s="14" t="n">
        <v>0</v>
      </c>
      <c r="N53" s="6" t="n">
        <f aca="false">IF(J53=0,"",(K53*Допущения!$B$9+L53*Допущения!$C$9)/J53)</f>
        <v>0.19375</v>
      </c>
      <c r="O53" s="6" t="n">
        <f aca="false">IF(J53=0,"",(K53*Допущения!$B$10+L53*Допущения!$C$10)/J53)</f>
        <v>0.35</v>
      </c>
      <c r="P53" s="6" t="n">
        <f aca="false">IF(J53=0,"",(K53*Допущения!$B$11+L53*Допущения!$C$11)/J53)</f>
        <v>0.55</v>
      </c>
    </row>
    <row r="54" customFormat="false" ht="15" hidden="false" customHeight="false" outlineLevel="0" collapsed="false">
      <c r="A54" s="14" t="n">
        <v>53</v>
      </c>
      <c r="B54" s="14" t="s">
        <v>19</v>
      </c>
      <c r="C54" s="14" t="s">
        <v>307</v>
      </c>
      <c r="D54" s="14" t="s">
        <v>212</v>
      </c>
      <c r="E54" s="9"/>
      <c r="F54" s="9"/>
      <c r="G54" s="14" t="s">
        <v>232</v>
      </c>
      <c r="H54" s="9"/>
      <c r="I54" s="15" t="s">
        <v>308</v>
      </c>
      <c r="J54" s="14" t="n">
        <v>10</v>
      </c>
      <c r="K54" s="14" t="n">
        <v>2</v>
      </c>
      <c r="L54" s="14" t="n">
        <v>6</v>
      </c>
      <c r="M54" s="14" t="n">
        <v>2</v>
      </c>
      <c r="N54" s="6" t="n">
        <f aca="false">IF(J54=0,"",(K54*Допущения!$B$9+L54*Допущения!$C$9)/J54)</f>
        <v>0.19</v>
      </c>
      <c r="O54" s="6" t="n">
        <f aca="false">IF(J54=0,"",(K54*Допущения!$B$10+L54*Допущения!$C$10)/J54)</f>
        <v>0.32</v>
      </c>
      <c r="P54" s="6" t="n">
        <f aca="false">IF(J54=0,"",(K54*Допущения!$B$11+L54*Допущения!$C$11)/J54)</f>
        <v>0.48</v>
      </c>
    </row>
    <row r="55" customFormat="false" ht="15" hidden="false" customHeight="false" outlineLevel="0" collapsed="false">
      <c r="A55" s="14" t="n">
        <v>54</v>
      </c>
      <c r="B55" s="14" t="s">
        <v>19</v>
      </c>
      <c r="C55" s="14" t="s">
        <v>302</v>
      </c>
      <c r="D55" s="14" t="s">
        <v>309</v>
      </c>
      <c r="E55" s="9" t="n">
        <v>200000</v>
      </c>
      <c r="F55" s="9"/>
      <c r="G55" s="14" t="s">
        <v>194</v>
      </c>
      <c r="H55" s="9" t="n">
        <v>229885</v>
      </c>
      <c r="I55" s="15" t="s">
        <v>310</v>
      </c>
      <c r="J55" s="14" t="n">
        <v>11</v>
      </c>
      <c r="K55" s="14" t="n">
        <v>3</v>
      </c>
      <c r="L55" s="14" t="n">
        <v>7</v>
      </c>
      <c r="M55" s="14" t="n">
        <v>1</v>
      </c>
      <c r="N55" s="6" t="n">
        <f aca="false">IF(J55=0,"",(K55*Допущения!$B$9+L55*Допущения!$C$9)/J55)</f>
        <v>0.231818181818182</v>
      </c>
      <c r="O55" s="6" t="n">
        <f aca="false">IF(J55=0,"",(K55*Допущения!$B$10+L55*Допущения!$C$10)/J55)</f>
        <v>0.381818181818182</v>
      </c>
      <c r="P55" s="6" t="n">
        <f aca="false">IF(J55=0,"",(K55*Допущения!$B$11+L55*Допущения!$C$11)/J55)</f>
        <v>0.563636363636364</v>
      </c>
    </row>
    <row r="56" customFormat="false" ht="15" hidden="false" customHeight="false" outlineLevel="0" collapsed="false">
      <c r="A56" s="14" t="n">
        <v>55</v>
      </c>
      <c r="B56" s="14" t="s">
        <v>19</v>
      </c>
      <c r="C56" s="14" t="s">
        <v>19</v>
      </c>
      <c r="D56" s="14" t="s">
        <v>311</v>
      </c>
      <c r="E56" s="9" t="n">
        <v>60000</v>
      </c>
      <c r="F56" s="9"/>
      <c r="G56" s="14" t="s">
        <v>194</v>
      </c>
      <c r="H56" s="9" t="n">
        <v>68966</v>
      </c>
      <c r="I56" s="15" t="s">
        <v>312</v>
      </c>
      <c r="J56" s="14" t="n">
        <v>15</v>
      </c>
      <c r="K56" s="14" t="n">
        <v>4</v>
      </c>
      <c r="L56" s="14" t="n">
        <v>7</v>
      </c>
      <c r="M56" s="14" t="n">
        <v>4</v>
      </c>
      <c r="N56" s="6" t="n">
        <f aca="false">IF(J56=0,"",(K56*Допущения!$B$9+L56*Допущения!$C$9)/J56)</f>
        <v>0.203333333333333</v>
      </c>
      <c r="O56" s="6" t="n">
        <f aca="false">IF(J56=0,"",(K56*Допущения!$B$10+L56*Допущения!$C$10)/J56)</f>
        <v>0.326666666666667</v>
      </c>
      <c r="P56" s="6" t="n">
        <f aca="false">IF(J56=0,"",(K56*Допущения!$B$11+L56*Допущения!$C$11)/J56)</f>
        <v>0.473333333333333</v>
      </c>
    </row>
    <row r="57" customFormat="false" ht="15" hidden="false" customHeight="false" outlineLevel="0" collapsed="false">
      <c r="A57" s="14" t="n">
        <v>56</v>
      </c>
      <c r="B57" s="14" t="s">
        <v>19</v>
      </c>
      <c r="C57" s="14" t="s">
        <v>19</v>
      </c>
      <c r="D57" s="14" t="s">
        <v>206</v>
      </c>
      <c r="E57" s="9"/>
      <c r="F57" s="9"/>
      <c r="G57" s="14" t="s">
        <v>232</v>
      </c>
      <c r="H57" s="9"/>
      <c r="I57" s="15" t="s">
        <v>313</v>
      </c>
      <c r="J57" s="14" t="n">
        <v>9</v>
      </c>
      <c r="K57" s="14" t="n">
        <v>1</v>
      </c>
      <c r="L57" s="14" t="n">
        <v>6</v>
      </c>
      <c r="M57" s="14" t="n">
        <v>2</v>
      </c>
      <c r="N57" s="6" t="n">
        <f aca="false">IF(J57=0,"",(K57*Допущения!$B$9+L57*Допущения!$C$9)/J57)</f>
        <v>0.155555555555556</v>
      </c>
      <c r="O57" s="6" t="n">
        <f aca="false">IF(J57=0,"",(K57*Допущения!$B$10+L57*Допущения!$C$10)/J57)</f>
        <v>0.277777777777778</v>
      </c>
      <c r="P57" s="6" t="n">
        <f aca="false">IF(J57=0,"",(K57*Допущения!$B$11+L57*Допущения!$C$11)/J57)</f>
        <v>0.433333333333333</v>
      </c>
    </row>
    <row r="58" customFormat="false" ht="15" hidden="false" customHeight="false" outlineLevel="0" collapsed="false">
      <c r="A58" s="14" t="n">
        <v>57</v>
      </c>
      <c r="B58" s="14" t="s">
        <v>19</v>
      </c>
      <c r="C58" s="14" t="s">
        <v>292</v>
      </c>
      <c r="D58" s="14" t="s">
        <v>202</v>
      </c>
      <c r="E58" s="9"/>
      <c r="F58" s="9" t="n">
        <v>75000</v>
      </c>
      <c r="G58" s="14" t="s">
        <v>207</v>
      </c>
      <c r="H58" s="9" t="n">
        <v>75000</v>
      </c>
      <c r="I58" s="15" t="s">
        <v>314</v>
      </c>
      <c r="J58" s="14" t="n">
        <v>8</v>
      </c>
      <c r="K58" s="14" t="n">
        <v>2</v>
      </c>
      <c r="L58" s="14" t="n">
        <v>6</v>
      </c>
      <c r="M58" s="14" t="n">
        <v>0</v>
      </c>
      <c r="N58" s="6" t="n">
        <f aca="false">IF(J58=0,"",(K58*Допущения!$B$9+L58*Допущения!$C$9)/J58)</f>
        <v>0.2375</v>
      </c>
      <c r="O58" s="6" t="n">
        <f aca="false">IF(J58=0,"",(K58*Допущения!$B$10+L58*Допущения!$C$10)/J58)</f>
        <v>0.4</v>
      </c>
      <c r="P58" s="6" t="n">
        <f aca="false">IF(J58=0,"",(K58*Допущения!$B$11+L58*Допущения!$C$11)/J58)</f>
        <v>0.6</v>
      </c>
    </row>
    <row r="59" customFormat="false" ht="15" hidden="false" customHeight="false" outlineLevel="0" collapsed="false">
      <c r="A59" s="14" t="n">
        <v>58</v>
      </c>
      <c r="B59" s="14" t="s">
        <v>19</v>
      </c>
      <c r="C59" s="14" t="s">
        <v>315</v>
      </c>
      <c r="D59" s="14" t="s">
        <v>217</v>
      </c>
      <c r="E59" s="9"/>
      <c r="F59" s="9"/>
      <c r="G59" s="14" t="s">
        <v>232</v>
      </c>
      <c r="H59" s="9"/>
      <c r="I59" s="15" t="s">
        <v>316</v>
      </c>
      <c r="J59" s="14" t="n">
        <v>9</v>
      </c>
      <c r="K59" s="14" t="n">
        <v>5</v>
      </c>
      <c r="L59" s="14" t="n">
        <v>3</v>
      </c>
      <c r="M59" s="14" t="n">
        <v>1</v>
      </c>
      <c r="N59" s="6" t="n">
        <f aca="false">IF(J59=0,"",(K59*Допущения!$B$9+L59*Допущения!$C$9)/J59)</f>
        <v>0.327777777777778</v>
      </c>
      <c r="O59" s="6" t="n">
        <f aca="false">IF(J59=0,"",(K59*Допущения!$B$10+L59*Допущения!$C$10)/J59)</f>
        <v>0.488888888888889</v>
      </c>
      <c r="P59" s="6" t="n">
        <f aca="false">IF(J59=0,"",(K59*Допущения!$B$11+L59*Допущения!$C$11)/J59)</f>
        <v>0.666666666666667</v>
      </c>
    </row>
    <row r="60" customFormat="false" ht="15" hidden="false" customHeight="false" outlineLevel="0" collapsed="false">
      <c r="A60" s="14" t="n">
        <v>59</v>
      </c>
      <c r="B60" s="14" t="s">
        <v>19</v>
      </c>
      <c r="C60" s="14" t="s">
        <v>19</v>
      </c>
      <c r="D60" s="14" t="s">
        <v>212</v>
      </c>
      <c r="E60" s="9" t="n">
        <v>60000</v>
      </c>
      <c r="F60" s="9"/>
      <c r="G60" s="14" t="s">
        <v>194</v>
      </c>
      <c r="H60" s="9" t="n">
        <v>68966</v>
      </c>
      <c r="I60" s="15" t="s">
        <v>317</v>
      </c>
      <c r="J60" s="14" t="n">
        <v>23</v>
      </c>
      <c r="K60" s="14" t="n">
        <v>6</v>
      </c>
      <c r="L60" s="14" t="n">
        <v>7</v>
      </c>
      <c r="M60" s="14" t="n">
        <v>10</v>
      </c>
      <c r="N60" s="6" t="n">
        <f aca="false">IF(J60=0,"",(K60*Допущения!$B$9+L60*Допущения!$C$9)/J60)</f>
        <v>0.176086956521739</v>
      </c>
      <c r="O60" s="6" t="n">
        <f aca="false">IF(J60=0,"",(K60*Допущения!$B$10+L60*Допущения!$C$10)/J60)</f>
        <v>0.273913043478261</v>
      </c>
      <c r="P60" s="6" t="n">
        <f aca="false">IF(J60=0,"",(K60*Допущения!$B$11+L60*Допущения!$C$11)/J60)</f>
        <v>0.386956521739131</v>
      </c>
    </row>
    <row r="61" customFormat="false" ht="15" hidden="false" customHeight="false" outlineLevel="0" collapsed="false">
      <c r="A61" s="14" t="n">
        <v>60</v>
      </c>
      <c r="B61" s="14" t="s">
        <v>19</v>
      </c>
      <c r="C61" s="14" t="s">
        <v>299</v>
      </c>
      <c r="D61" s="14" t="s">
        <v>318</v>
      </c>
      <c r="E61" s="9"/>
      <c r="F61" s="9"/>
      <c r="G61" s="14" t="s">
        <v>232</v>
      </c>
      <c r="H61" s="9"/>
      <c r="I61" s="15" t="s">
        <v>319</v>
      </c>
      <c r="J61" s="14" t="n">
        <v>8</v>
      </c>
      <c r="K61" s="14" t="n">
        <v>2</v>
      </c>
      <c r="L61" s="14" t="n">
        <v>5</v>
      </c>
      <c r="M61" s="14" t="n">
        <v>1</v>
      </c>
      <c r="N61" s="6" t="n">
        <f aca="false">IF(J61=0,"",(K61*Допущения!$B$9+L61*Допущения!$C$9)/J61)</f>
        <v>0.21875</v>
      </c>
      <c r="O61" s="6" t="n">
        <f aca="false">IF(J61=0,"",(K61*Допущения!$B$10+L61*Допущения!$C$10)/J61)</f>
        <v>0.3625</v>
      </c>
      <c r="P61" s="6" t="n">
        <f aca="false">IF(J61=0,"",(K61*Допущения!$B$11+L61*Допущения!$C$11)/J61)</f>
        <v>0.5375</v>
      </c>
    </row>
    <row r="62" customFormat="false" ht="15" hidden="false" customHeight="false" outlineLevel="0" collapsed="false">
      <c r="A62" s="14" t="n">
        <v>61</v>
      </c>
      <c r="B62" s="14" t="s">
        <v>19</v>
      </c>
      <c r="C62" s="14" t="s">
        <v>299</v>
      </c>
      <c r="D62" s="14" t="s">
        <v>288</v>
      </c>
      <c r="E62" s="9"/>
      <c r="F62" s="9"/>
      <c r="G62" s="14" t="s">
        <v>232</v>
      </c>
      <c r="H62" s="9"/>
      <c r="I62" s="15" t="s">
        <v>320</v>
      </c>
      <c r="J62" s="14" t="n">
        <v>8</v>
      </c>
      <c r="K62" s="14" t="n">
        <v>2</v>
      </c>
      <c r="L62" s="14" t="n">
        <v>5</v>
      </c>
      <c r="M62" s="14" t="n">
        <v>1</v>
      </c>
      <c r="N62" s="6" t="n">
        <f aca="false">IF(J62=0,"",(K62*Допущения!$B$9+L62*Допущения!$C$9)/J62)</f>
        <v>0.21875</v>
      </c>
      <c r="O62" s="6" t="n">
        <f aca="false">IF(J62=0,"",(K62*Допущения!$B$10+L62*Допущения!$C$10)/J62)</f>
        <v>0.3625</v>
      </c>
      <c r="P62" s="6" t="n">
        <f aca="false">IF(J62=0,"",(K62*Допущения!$B$11+L62*Допущения!$C$11)/J62)</f>
        <v>0.5375</v>
      </c>
    </row>
    <row r="63" customFormat="false" ht="15" hidden="false" customHeight="false" outlineLevel="0" collapsed="false">
      <c r="A63" s="14" t="n">
        <v>62</v>
      </c>
      <c r="B63" s="14" t="s">
        <v>19</v>
      </c>
      <c r="C63" s="14" t="s">
        <v>19</v>
      </c>
      <c r="D63" s="14" t="s">
        <v>288</v>
      </c>
      <c r="E63" s="9" t="n">
        <v>70000</v>
      </c>
      <c r="F63" s="9"/>
      <c r="G63" s="14" t="s">
        <v>194</v>
      </c>
      <c r="H63" s="9" t="n">
        <v>80460</v>
      </c>
      <c r="I63" s="15" t="s">
        <v>321</v>
      </c>
      <c r="J63" s="14" t="n">
        <v>5</v>
      </c>
      <c r="K63" s="14" t="n">
        <v>2</v>
      </c>
      <c r="L63" s="14" t="n">
        <v>2</v>
      </c>
      <c r="M63" s="14" t="n">
        <v>1</v>
      </c>
      <c r="N63" s="6" t="n">
        <f aca="false">IF(J63=0,"",(K63*Допущения!$B$9+L63*Допущения!$C$9)/J63)</f>
        <v>0.26</v>
      </c>
      <c r="O63" s="6" t="n">
        <f aca="false">IF(J63=0,"",(K63*Допущения!$B$10+L63*Допущения!$C$10)/J63)</f>
        <v>0.4</v>
      </c>
      <c r="P63" s="6" t="n">
        <f aca="false">IF(J63=0,"",(K63*Допущения!$B$11+L63*Допущения!$C$11)/J63)</f>
        <v>0.56</v>
      </c>
    </row>
    <row r="64" customFormat="false" ht="15" hidden="false" customHeight="false" outlineLevel="0" collapsed="false">
      <c r="A64" s="14" t="n">
        <v>63</v>
      </c>
      <c r="B64" s="14" t="s">
        <v>19</v>
      </c>
      <c r="C64" s="14" t="s">
        <v>302</v>
      </c>
      <c r="D64" s="14" t="s">
        <v>322</v>
      </c>
      <c r="E64" s="9" t="n">
        <v>90000</v>
      </c>
      <c r="F64" s="9"/>
      <c r="G64" s="14" t="s">
        <v>194</v>
      </c>
      <c r="H64" s="9" t="n">
        <v>103448</v>
      </c>
      <c r="I64" s="15" t="s">
        <v>323</v>
      </c>
      <c r="J64" s="14" t="n">
        <v>9</v>
      </c>
      <c r="K64" s="14" t="n">
        <v>3</v>
      </c>
      <c r="L64" s="14" t="n">
        <v>5</v>
      </c>
      <c r="M64" s="14" t="n">
        <v>1</v>
      </c>
      <c r="N64" s="6" t="n">
        <f aca="false">IF(J64=0,"",(K64*Допущения!$B$9+L64*Допущения!$C$9)/J64)</f>
        <v>0.25</v>
      </c>
      <c r="O64" s="6" t="n">
        <f aca="false">IF(J64=0,"",(K64*Допущения!$B$10+L64*Допущения!$C$10)/J64)</f>
        <v>0.4</v>
      </c>
      <c r="P64" s="6" t="n">
        <f aca="false">IF(J64=0,"",(K64*Допущения!$B$11+L64*Допущения!$C$11)/J64)</f>
        <v>0.577777777777778</v>
      </c>
    </row>
    <row r="65" customFormat="false" ht="15" hidden="false" customHeight="false" outlineLevel="0" collapsed="false">
      <c r="A65" s="14" t="n">
        <v>64</v>
      </c>
      <c r="B65" s="14" t="s">
        <v>19</v>
      </c>
      <c r="C65" s="14" t="s">
        <v>299</v>
      </c>
      <c r="D65" s="14" t="s">
        <v>202</v>
      </c>
      <c r="E65" s="9" t="n">
        <v>100000</v>
      </c>
      <c r="F65" s="9"/>
      <c r="G65" s="14" t="s">
        <v>194</v>
      </c>
      <c r="H65" s="9" t="n">
        <v>114943</v>
      </c>
      <c r="I65" s="15" t="s">
        <v>324</v>
      </c>
      <c r="J65" s="14" t="n">
        <v>10</v>
      </c>
      <c r="K65" s="14" t="n">
        <v>4</v>
      </c>
      <c r="L65" s="14" t="n">
        <v>5</v>
      </c>
      <c r="M65" s="14" t="n">
        <v>1</v>
      </c>
      <c r="N65" s="6" t="n">
        <f aca="false">IF(J65=0,"",(K65*Допущения!$B$9+L65*Допущения!$C$9)/J65)</f>
        <v>0.275</v>
      </c>
      <c r="O65" s="6" t="n">
        <f aca="false">IF(J65=0,"",(K65*Допущения!$B$10+L65*Допущения!$C$10)/J65)</f>
        <v>0.43</v>
      </c>
      <c r="P65" s="6" t="n">
        <f aca="false">IF(J65=0,"",(K65*Допущения!$B$11+L65*Допущения!$C$11)/J65)</f>
        <v>0.61</v>
      </c>
    </row>
    <row r="66" customFormat="false" ht="15" hidden="false" customHeight="false" outlineLevel="0" collapsed="false">
      <c r="A66" s="14" t="n">
        <v>65</v>
      </c>
      <c r="B66" s="14" t="s">
        <v>19</v>
      </c>
      <c r="C66" s="14" t="s">
        <v>19</v>
      </c>
      <c r="D66" s="14" t="s">
        <v>204</v>
      </c>
      <c r="E66" s="9" t="n">
        <v>80000</v>
      </c>
      <c r="F66" s="9" t="n">
        <v>80000</v>
      </c>
      <c r="G66" s="14" t="s">
        <v>194</v>
      </c>
      <c r="H66" s="9" t="n">
        <v>91954</v>
      </c>
      <c r="I66" s="15" t="s">
        <v>325</v>
      </c>
      <c r="J66" s="14" t="n">
        <v>4</v>
      </c>
      <c r="K66" s="14" t="n">
        <v>3</v>
      </c>
      <c r="L66" s="14" t="n">
        <v>1</v>
      </c>
      <c r="M66" s="14" t="n">
        <v>0</v>
      </c>
      <c r="N66" s="6" t="n">
        <f aca="false">IF(J66=0,"",(K66*Допущения!$B$9+L66*Допущения!$C$9)/J66)</f>
        <v>0.4125</v>
      </c>
      <c r="O66" s="6" t="n">
        <f aca="false">IF(J66=0,"",(K66*Допущения!$B$10+L66*Допущения!$C$10)/J66)</f>
        <v>0.6</v>
      </c>
      <c r="P66" s="6" t="n">
        <f aca="false">IF(J66=0,"",(K66*Допущения!$B$11+L66*Допущения!$C$11)/J66)</f>
        <v>0.8</v>
      </c>
    </row>
    <row r="67" customFormat="false" ht="15" hidden="false" customHeight="false" outlineLevel="0" collapsed="false">
      <c r="A67" s="14" t="n">
        <v>66</v>
      </c>
      <c r="B67" s="14" t="s">
        <v>19</v>
      </c>
      <c r="C67" s="14" t="s">
        <v>326</v>
      </c>
      <c r="D67" s="14" t="s">
        <v>300</v>
      </c>
      <c r="E67" s="9" t="n">
        <v>80000</v>
      </c>
      <c r="F67" s="9" t="n">
        <v>90000</v>
      </c>
      <c r="G67" s="14" t="s">
        <v>194</v>
      </c>
      <c r="H67" s="9" t="n">
        <v>97701</v>
      </c>
      <c r="I67" s="15" t="s">
        <v>327</v>
      </c>
      <c r="J67" s="14" t="n">
        <v>6</v>
      </c>
      <c r="K67" s="14" t="n">
        <v>2</v>
      </c>
      <c r="L67" s="14" t="n">
        <v>4</v>
      </c>
      <c r="M67" s="14" t="n">
        <v>0</v>
      </c>
      <c r="N67" s="6" t="n">
        <f aca="false">IF(J67=0,"",(K67*Допущения!$B$9+L67*Допущения!$C$9)/J67)</f>
        <v>0.266666666666667</v>
      </c>
      <c r="O67" s="6" t="n">
        <f aca="false">IF(J67=0,"",(K67*Допущения!$B$10+L67*Допущения!$C$10)/J67)</f>
        <v>0.433333333333333</v>
      </c>
      <c r="P67" s="6" t="n">
        <f aca="false">IF(J67=0,"",(K67*Допущения!$B$11+L67*Допущения!$C$11)/J67)</f>
        <v>0.633333333333333</v>
      </c>
    </row>
    <row r="68" customFormat="false" ht="15" hidden="false" customHeight="false" outlineLevel="0" collapsed="false">
      <c r="A68" s="14" t="n">
        <v>67</v>
      </c>
      <c r="B68" s="14" t="s">
        <v>19</v>
      </c>
      <c r="C68" s="14" t="s">
        <v>326</v>
      </c>
      <c r="D68" s="14" t="s">
        <v>328</v>
      </c>
      <c r="E68" s="9" t="n">
        <v>80000</v>
      </c>
      <c r="F68" s="9" t="n">
        <v>90000</v>
      </c>
      <c r="G68" s="14" t="s">
        <v>194</v>
      </c>
      <c r="H68" s="9" t="n">
        <v>97701</v>
      </c>
      <c r="I68" s="15" t="s">
        <v>329</v>
      </c>
      <c r="J68" s="14" t="n">
        <v>6</v>
      </c>
      <c r="K68" s="14" t="n">
        <v>2</v>
      </c>
      <c r="L68" s="14" t="n">
        <v>4</v>
      </c>
      <c r="M68" s="14" t="n">
        <v>0</v>
      </c>
      <c r="N68" s="6" t="n">
        <f aca="false">IF(J68=0,"",(K68*Допущения!$B$9+L68*Допущения!$C$9)/J68)</f>
        <v>0.266666666666667</v>
      </c>
      <c r="O68" s="6" t="n">
        <f aca="false">IF(J68=0,"",(K68*Допущения!$B$10+L68*Допущения!$C$10)/J68)</f>
        <v>0.433333333333333</v>
      </c>
      <c r="P68" s="6" t="n">
        <f aca="false">IF(J68=0,"",(K68*Допущения!$B$11+L68*Допущения!$C$11)/J68)</f>
        <v>0.633333333333333</v>
      </c>
    </row>
    <row r="69" customFormat="false" ht="15" hidden="false" customHeight="false" outlineLevel="0" collapsed="false">
      <c r="A69" s="14" t="n">
        <v>68</v>
      </c>
      <c r="B69" s="14" t="s">
        <v>19</v>
      </c>
      <c r="C69" s="14" t="s">
        <v>330</v>
      </c>
      <c r="D69" s="14" t="s">
        <v>331</v>
      </c>
      <c r="E69" s="9" t="n">
        <v>150000</v>
      </c>
      <c r="F69" s="9" t="n">
        <v>150000</v>
      </c>
      <c r="G69" s="14" t="s">
        <v>194</v>
      </c>
      <c r="H69" s="9" t="n">
        <v>172414</v>
      </c>
      <c r="I69" s="15" t="s">
        <v>332</v>
      </c>
      <c r="J69" s="14" t="n">
        <v>7</v>
      </c>
      <c r="K69" s="14" t="n">
        <v>2</v>
      </c>
      <c r="L69" s="14" t="n">
        <v>3</v>
      </c>
      <c r="M69" s="14" t="n">
        <v>2</v>
      </c>
      <c r="N69" s="6" t="n">
        <f aca="false">IF(J69=0,"",(K69*Допущения!$B$9+L69*Допущения!$C$9)/J69)</f>
        <v>0.207142857142857</v>
      </c>
      <c r="O69" s="6" t="n">
        <f aca="false">IF(J69=0,"",(K69*Допущения!$B$10+L69*Допущения!$C$10)/J69)</f>
        <v>0.328571428571429</v>
      </c>
      <c r="P69" s="6" t="n">
        <f aca="false">IF(J69=0,"",(K69*Допущения!$B$11+L69*Допущения!$C$11)/J69)</f>
        <v>0.471428571428571</v>
      </c>
    </row>
    <row r="70" customFormat="false" ht="15" hidden="false" customHeight="false" outlineLevel="0" collapsed="false">
      <c r="A70" s="14" t="n">
        <v>69</v>
      </c>
      <c r="B70" s="14" t="s">
        <v>19</v>
      </c>
      <c r="C70" s="14" t="s">
        <v>333</v>
      </c>
      <c r="D70" s="14" t="s">
        <v>210</v>
      </c>
      <c r="E70" s="9" t="n">
        <v>270000</v>
      </c>
      <c r="F70" s="9" t="n">
        <v>270000</v>
      </c>
      <c r="G70" s="14" t="s">
        <v>207</v>
      </c>
      <c r="H70" s="9" t="n">
        <v>270000</v>
      </c>
      <c r="I70" s="15" t="s">
        <v>334</v>
      </c>
      <c r="J70" s="14" t="n">
        <v>14</v>
      </c>
      <c r="K70" s="14" t="n">
        <v>4</v>
      </c>
      <c r="L70" s="14" t="n">
        <v>5</v>
      </c>
      <c r="M70" s="14" t="n">
        <v>5</v>
      </c>
      <c r="N70" s="6" t="n">
        <f aca="false">IF(J70=0,"",(K70*Допущения!$B$9+L70*Допущения!$C$9)/J70)</f>
        <v>0.196428571428571</v>
      </c>
      <c r="O70" s="6" t="n">
        <f aca="false">IF(J70=0,"",(K70*Допущения!$B$10+L70*Допущения!$C$10)/J70)</f>
        <v>0.307142857142857</v>
      </c>
      <c r="P70" s="6" t="n">
        <f aca="false">IF(J70=0,"",(K70*Допущения!$B$11+L70*Допущения!$C$11)/J70)</f>
        <v>0.435714285714286</v>
      </c>
    </row>
    <row r="71" customFormat="false" ht="15" hidden="false" customHeight="false" outlineLevel="0" collapsed="false">
      <c r="A71" s="14" t="n">
        <v>70</v>
      </c>
      <c r="B71" s="14" t="s">
        <v>19</v>
      </c>
      <c r="C71" s="14" t="s">
        <v>333</v>
      </c>
      <c r="D71" s="14" t="s">
        <v>219</v>
      </c>
      <c r="E71" s="9" t="n">
        <v>270000</v>
      </c>
      <c r="F71" s="9" t="n">
        <v>270000</v>
      </c>
      <c r="G71" s="14" t="s">
        <v>207</v>
      </c>
      <c r="H71" s="9" t="n">
        <v>270000</v>
      </c>
      <c r="I71" s="15" t="s">
        <v>335</v>
      </c>
      <c r="J71" s="14" t="n">
        <v>14</v>
      </c>
      <c r="K71" s="14" t="n">
        <v>4</v>
      </c>
      <c r="L71" s="14" t="n">
        <v>5</v>
      </c>
      <c r="M71" s="14" t="n">
        <v>5</v>
      </c>
      <c r="N71" s="6" t="n">
        <f aca="false">IF(J71=0,"",(K71*Допущения!$B$9+L71*Допущения!$C$9)/J71)</f>
        <v>0.196428571428571</v>
      </c>
      <c r="O71" s="6" t="n">
        <f aca="false">IF(J71=0,"",(K71*Допущения!$B$10+L71*Допущения!$C$10)/J71)</f>
        <v>0.307142857142857</v>
      </c>
      <c r="P71" s="6" t="n">
        <f aca="false">IF(J71=0,"",(K71*Допущения!$B$11+L71*Допущения!$C$11)/J71)</f>
        <v>0.435714285714286</v>
      </c>
    </row>
    <row r="72" customFormat="false" ht="15" hidden="false" customHeight="false" outlineLevel="0" collapsed="false">
      <c r="A72" s="14" t="n">
        <v>71</v>
      </c>
      <c r="B72" s="14" t="s">
        <v>19</v>
      </c>
      <c r="C72" s="14" t="s">
        <v>19</v>
      </c>
      <c r="D72" s="14" t="s">
        <v>336</v>
      </c>
      <c r="E72" s="9" t="n">
        <v>65000</v>
      </c>
      <c r="F72" s="9"/>
      <c r="G72" s="14" t="s">
        <v>194</v>
      </c>
      <c r="H72" s="9" t="n">
        <v>74713</v>
      </c>
      <c r="I72" s="15" t="s">
        <v>337</v>
      </c>
      <c r="J72" s="14" t="n">
        <v>6</v>
      </c>
      <c r="K72" s="14" t="n">
        <v>4</v>
      </c>
      <c r="L72" s="14" t="n">
        <v>0</v>
      </c>
      <c r="M72" s="14" t="n">
        <v>2</v>
      </c>
      <c r="N72" s="6" t="n">
        <f aca="false">IF(J72=0,"",(K72*Допущения!$B$9+L72*Допущения!$C$9)/J72)</f>
        <v>0.333333333333333</v>
      </c>
      <c r="O72" s="6" t="n">
        <f aca="false">IF(J72=0,"",(K72*Допущения!$B$10+L72*Допущения!$C$10)/J72)</f>
        <v>0.466666666666667</v>
      </c>
      <c r="P72" s="6" t="n">
        <f aca="false">IF(J72=0,"",(K72*Допущения!$B$11+L72*Допущения!$C$11)/J72)</f>
        <v>0.6</v>
      </c>
    </row>
    <row r="73" customFormat="false" ht="15" hidden="false" customHeight="false" outlineLevel="0" collapsed="false">
      <c r="A73" s="14" t="n">
        <v>72</v>
      </c>
      <c r="B73" s="14" t="s">
        <v>19</v>
      </c>
      <c r="C73" s="14" t="s">
        <v>338</v>
      </c>
      <c r="D73" s="14" t="s">
        <v>311</v>
      </c>
      <c r="E73" s="9" t="n">
        <v>70000</v>
      </c>
      <c r="F73" s="9"/>
      <c r="G73" s="14" t="s">
        <v>194</v>
      </c>
      <c r="H73" s="9" t="n">
        <v>80460</v>
      </c>
      <c r="I73" s="15" t="s">
        <v>339</v>
      </c>
      <c r="J73" s="14" t="n">
        <v>7</v>
      </c>
      <c r="K73" s="14" t="n">
        <v>2</v>
      </c>
      <c r="L73" s="14" t="n">
        <v>5</v>
      </c>
      <c r="M73" s="14" t="n">
        <v>0</v>
      </c>
      <c r="N73" s="6" t="n">
        <f aca="false">IF(J73=0,"",(K73*Допущения!$B$9+L73*Допущения!$C$9)/J73)</f>
        <v>0.25</v>
      </c>
      <c r="O73" s="6" t="n">
        <f aca="false">IF(J73=0,"",(K73*Допущения!$B$10+L73*Допущения!$C$10)/J73)</f>
        <v>0.414285714285714</v>
      </c>
      <c r="P73" s="6" t="n">
        <f aca="false">IF(J73=0,"",(K73*Допущения!$B$11+L73*Допущения!$C$11)/J73)</f>
        <v>0.614285714285714</v>
      </c>
    </row>
    <row r="74" customFormat="false" ht="15" hidden="false" customHeight="false" outlineLevel="0" collapsed="false">
      <c r="A74" s="14" t="n">
        <v>73</v>
      </c>
      <c r="B74" s="14" t="s">
        <v>19</v>
      </c>
      <c r="C74" s="14" t="s">
        <v>340</v>
      </c>
      <c r="D74" s="14" t="s">
        <v>341</v>
      </c>
      <c r="E74" s="9" t="n">
        <v>45000</v>
      </c>
      <c r="F74" s="9" t="n">
        <v>55000</v>
      </c>
      <c r="G74" s="14" t="s">
        <v>194</v>
      </c>
      <c r="H74" s="9" t="n">
        <v>57471</v>
      </c>
      <c r="I74" s="15" t="s">
        <v>342</v>
      </c>
      <c r="J74" s="14" t="n">
        <v>7</v>
      </c>
      <c r="K74" s="14" t="n">
        <v>3</v>
      </c>
      <c r="L74" s="14" t="n">
        <v>3</v>
      </c>
      <c r="M74" s="14" t="n">
        <v>1</v>
      </c>
      <c r="N74" s="6" t="n">
        <f aca="false">IF(J74=0,"",(K74*Допущения!$B$9+L74*Допущения!$C$9)/J74)</f>
        <v>0.278571428571429</v>
      </c>
      <c r="O74" s="6" t="n">
        <f aca="false">IF(J74=0,"",(K74*Допущения!$B$10+L74*Допущения!$C$10)/J74)</f>
        <v>0.428571428571429</v>
      </c>
      <c r="P74" s="6" t="n">
        <f aca="false">IF(J74=0,"",(K74*Допущения!$B$11+L74*Допущения!$C$11)/J74)</f>
        <v>0.6</v>
      </c>
    </row>
    <row r="75" customFormat="false" ht="15" hidden="false" customHeight="false" outlineLevel="0" collapsed="false">
      <c r="A75" s="14" t="n">
        <v>74</v>
      </c>
      <c r="B75" s="14" t="s">
        <v>19</v>
      </c>
      <c r="C75" s="14" t="s">
        <v>343</v>
      </c>
      <c r="D75" s="14" t="s">
        <v>309</v>
      </c>
      <c r="E75" s="9" t="n">
        <v>120000</v>
      </c>
      <c r="F75" s="9" t="n">
        <v>135000</v>
      </c>
      <c r="G75" s="14" t="s">
        <v>194</v>
      </c>
      <c r="H75" s="9" t="n">
        <v>146552</v>
      </c>
      <c r="I75" s="15" t="s">
        <v>344</v>
      </c>
      <c r="J75" s="14" t="n">
        <v>7</v>
      </c>
      <c r="K75" s="14" t="n">
        <v>2</v>
      </c>
      <c r="L75" s="14" t="n">
        <v>4</v>
      </c>
      <c r="M75" s="14" t="n">
        <v>1</v>
      </c>
      <c r="N75" s="6" t="n">
        <f aca="false">IF(J75=0,"",(K75*Допущения!$B$9+L75*Допущения!$C$9)/J75)</f>
        <v>0.228571428571429</v>
      </c>
      <c r="O75" s="6" t="n">
        <f aca="false">IF(J75=0,"",(K75*Допущения!$B$10+L75*Допущения!$C$10)/J75)</f>
        <v>0.371428571428571</v>
      </c>
      <c r="P75" s="6" t="n">
        <f aca="false">IF(J75=0,"",(K75*Допущения!$B$11+L75*Допущения!$C$11)/J75)</f>
        <v>0.542857142857143</v>
      </c>
    </row>
    <row r="76" customFormat="false" ht="15" hidden="false" customHeight="false" outlineLevel="0" collapsed="false">
      <c r="A76" s="14" t="n">
        <v>75</v>
      </c>
      <c r="B76" s="14" t="s">
        <v>19</v>
      </c>
      <c r="C76" s="14" t="s">
        <v>345</v>
      </c>
      <c r="D76" s="14" t="s">
        <v>204</v>
      </c>
      <c r="E76" s="9" t="n">
        <v>90000</v>
      </c>
      <c r="F76" s="9" t="n">
        <v>90000</v>
      </c>
      <c r="G76" s="14" t="s">
        <v>194</v>
      </c>
      <c r="H76" s="9" t="n">
        <v>103448</v>
      </c>
      <c r="I76" s="15" t="s">
        <v>346</v>
      </c>
      <c r="J76" s="14" t="n">
        <v>14</v>
      </c>
      <c r="K76" s="14" t="n">
        <v>1</v>
      </c>
      <c r="L76" s="14" t="n">
        <v>5</v>
      </c>
      <c r="M76" s="14" t="n">
        <v>8</v>
      </c>
      <c r="N76" s="6" t="n">
        <f aca="false">IF(J76=0,"",(K76*Допущения!$B$9+L76*Допущения!$C$9)/J76)</f>
        <v>0.0892857142857143</v>
      </c>
      <c r="O76" s="6" t="n">
        <f aca="false">IF(J76=0,"",(K76*Допущения!$B$10+L76*Допущения!$C$10)/J76)</f>
        <v>0.157142857142857</v>
      </c>
      <c r="P76" s="6" t="n">
        <f aca="false">IF(J76=0,"",(K76*Допущения!$B$11+L76*Допущения!$C$11)/J76)</f>
        <v>0.242857142857143</v>
      </c>
    </row>
    <row r="77" customFormat="false" ht="15" hidden="false" customHeight="false" outlineLevel="0" collapsed="false">
      <c r="A77" s="14" t="n">
        <v>76</v>
      </c>
      <c r="B77" s="14" t="s">
        <v>19</v>
      </c>
      <c r="C77" s="14" t="s">
        <v>299</v>
      </c>
      <c r="D77" s="14" t="s">
        <v>347</v>
      </c>
      <c r="E77" s="9" t="n">
        <v>150000</v>
      </c>
      <c r="F77" s="9"/>
      <c r="G77" s="14" t="s">
        <v>194</v>
      </c>
      <c r="H77" s="9" t="n">
        <v>172414</v>
      </c>
      <c r="I77" s="15" t="s">
        <v>348</v>
      </c>
      <c r="J77" s="14" t="n">
        <v>4</v>
      </c>
      <c r="K77" s="14" t="n">
        <v>1</v>
      </c>
      <c r="L77" s="14" t="n">
        <v>3</v>
      </c>
      <c r="M77" s="14" t="n">
        <v>0</v>
      </c>
      <c r="N77" s="6" t="n">
        <f aca="false">IF(J77=0,"",(K77*Допущения!$B$9+L77*Допущения!$C$9)/J77)</f>
        <v>0.2375</v>
      </c>
      <c r="O77" s="6" t="n">
        <f aca="false">IF(J77=0,"",(K77*Допущения!$B$10+L77*Допущения!$C$10)/J77)</f>
        <v>0.4</v>
      </c>
      <c r="P77" s="6" t="n">
        <f aca="false">IF(J77=0,"",(K77*Допущения!$B$11+L77*Допущения!$C$11)/J77)</f>
        <v>0.6</v>
      </c>
    </row>
    <row r="78" customFormat="false" ht="15" hidden="false" customHeight="false" outlineLevel="0" collapsed="false">
      <c r="A78" s="14" t="n">
        <v>77</v>
      </c>
      <c r="B78" s="14" t="s">
        <v>19</v>
      </c>
      <c r="C78" s="14" t="s">
        <v>302</v>
      </c>
      <c r="D78" s="14" t="s">
        <v>210</v>
      </c>
      <c r="E78" s="9"/>
      <c r="F78" s="9" t="n">
        <v>160000</v>
      </c>
      <c r="G78" s="14" t="s">
        <v>207</v>
      </c>
      <c r="H78" s="9" t="n">
        <v>160000</v>
      </c>
      <c r="I78" s="15" t="s">
        <v>349</v>
      </c>
      <c r="J78" s="14" t="n">
        <v>10</v>
      </c>
      <c r="K78" s="14" t="n">
        <v>3</v>
      </c>
      <c r="L78" s="14" t="n">
        <v>6</v>
      </c>
      <c r="M78" s="14" t="n">
        <v>1</v>
      </c>
      <c r="N78" s="6" t="n">
        <f aca="false">IF(J78=0,"",(K78*Допущения!$B$9+L78*Допущения!$C$9)/J78)</f>
        <v>0.24</v>
      </c>
      <c r="O78" s="6" t="n">
        <f aca="false">IF(J78=0,"",(K78*Допущения!$B$10+L78*Допущения!$C$10)/J78)</f>
        <v>0.39</v>
      </c>
      <c r="P78" s="6" t="n">
        <f aca="false">IF(J78=0,"",(K78*Допущения!$B$11+L78*Допущения!$C$11)/J78)</f>
        <v>0.57</v>
      </c>
    </row>
    <row r="79" customFormat="false" ht="15" hidden="false" customHeight="false" outlineLevel="0" collapsed="false">
      <c r="A79" s="14" t="n">
        <v>78</v>
      </c>
      <c r="B79" s="14" t="s">
        <v>19</v>
      </c>
      <c r="C79" s="14" t="s">
        <v>302</v>
      </c>
      <c r="D79" s="14" t="s">
        <v>219</v>
      </c>
      <c r="E79" s="9" t="n">
        <v>100000</v>
      </c>
      <c r="F79" s="9" t="n">
        <v>120000</v>
      </c>
      <c r="G79" s="14" t="s">
        <v>194</v>
      </c>
      <c r="H79" s="9" t="n">
        <v>126437</v>
      </c>
      <c r="I79" s="15" t="s">
        <v>350</v>
      </c>
      <c r="J79" s="14" t="n">
        <v>3</v>
      </c>
      <c r="K79" s="14" t="n">
        <v>1</v>
      </c>
      <c r="L79" s="14" t="n">
        <v>2</v>
      </c>
      <c r="M79" s="14" t="n">
        <v>0</v>
      </c>
      <c r="N79" s="6" t="n">
        <f aca="false">IF(J79=0,"",(K79*Допущения!$B$9+L79*Допущения!$C$9)/J79)</f>
        <v>0.266666666666667</v>
      </c>
      <c r="O79" s="6" t="n">
        <f aca="false">IF(J79=0,"",(K79*Допущения!$B$10+L79*Допущения!$C$10)/J79)</f>
        <v>0.433333333333333</v>
      </c>
      <c r="P79" s="6" t="n">
        <f aca="false">IF(J79=0,"",(K79*Допущения!$B$11+L79*Допущения!$C$11)/J79)</f>
        <v>0.633333333333333</v>
      </c>
    </row>
    <row r="80" customFormat="false" ht="15" hidden="false" customHeight="false" outlineLevel="0" collapsed="false">
      <c r="A80" s="14" t="n">
        <v>79</v>
      </c>
      <c r="B80" s="14" t="s">
        <v>19</v>
      </c>
      <c r="C80" s="14" t="s">
        <v>302</v>
      </c>
      <c r="D80" s="14" t="s">
        <v>288</v>
      </c>
      <c r="E80" s="9"/>
      <c r="F80" s="9"/>
      <c r="G80" s="14" t="s">
        <v>232</v>
      </c>
      <c r="H80" s="9"/>
      <c r="I80" s="15" t="s">
        <v>351</v>
      </c>
      <c r="J80" s="14" t="n">
        <v>15</v>
      </c>
      <c r="K80" s="14" t="n">
        <v>2</v>
      </c>
      <c r="L80" s="14" t="n">
        <v>9</v>
      </c>
      <c r="M80" s="14" t="n">
        <v>4</v>
      </c>
      <c r="N80" s="6" t="n">
        <f aca="false">IF(J80=0,"",(K80*Допущения!$B$9+L80*Допущения!$C$9)/J80)</f>
        <v>0.156666666666667</v>
      </c>
      <c r="O80" s="6" t="n">
        <f aca="false">IF(J80=0,"",(K80*Допущения!$B$10+L80*Допущения!$C$10)/J80)</f>
        <v>0.273333333333333</v>
      </c>
      <c r="P80" s="6" t="n">
        <f aca="false">IF(J80=0,"",(K80*Допущения!$B$11+L80*Допущения!$C$11)/J80)</f>
        <v>0.42</v>
      </c>
    </row>
    <row r="81" customFormat="false" ht="15" hidden="false" customHeight="false" outlineLevel="0" collapsed="false">
      <c r="A81" s="14" t="n">
        <v>80</v>
      </c>
      <c r="B81" s="14" t="s">
        <v>19</v>
      </c>
      <c r="C81" s="14" t="s">
        <v>352</v>
      </c>
      <c r="D81" s="14" t="s">
        <v>210</v>
      </c>
      <c r="E81" s="9" t="n">
        <v>110000</v>
      </c>
      <c r="F81" s="9"/>
      <c r="G81" s="14" t="s">
        <v>194</v>
      </c>
      <c r="H81" s="9" t="n">
        <v>126437</v>
      </c>
      <c r="I81" s="15" t="s">
        <v>353</v>
      </c>
      <c r="J81" s="14" t="n">
        <v>18</v>
      </c>
      <c r="K81" s="14" t="n">
        <v>4</v>
      </c>
      <c r="L81" s="14" t="n">
        <v>12</v>
      </c>
      <c r="M81" s="14" t="n">
        <v>2</v>
      </c>
      <c r="N81" s="6" t="n">
        <f aca="false">IF(J81=0,"",(K81*Допущения!$B$9+L81*Допущения!$C$9)/J81)</f>
        <v>0.211111111111111</v>
      </c>
      <c r="O81" s="6" t="n">
        <f aca="false">IF(J81=0,"",(K81*Допущения!$B$10+L81*Допущения!$C$10)/J81)</f>
        <v>0.355555555555556</v>
      </c>
      <c r="P81" s="6" t="n">
        <f aca="false">IF(J81=0,"",(K81*Допущения!$B$11+L81*Допущения!$C$11)/J81)</f>
        <v>0.533333333333333</v>
      </c>
    </row>
    <row r="82" customFormat="false" ht="15" hidden="false" customHeight="false" outlineLevel="0" collapsed="false">
      <c r="A82" s="14" t="n">
        <v>81</v>
      </c>
      <c r="B82" s="14" t="s">
        <v>19</v>
      </c>
      <c r="C82" s="14" t="s">
        <v>354</v>
      </c>
      <c r="D82" s="14" t="s">
        <v>331</v>
      </c>
      <c r="E82" s="9" t="n">
        <v>110000</v>
      </c>
      <c r="F82" s="9"/>
      <c r="G82" s="14" t="s">
        <v>194</v>
      </c>
      <c r="H82" s="9" t="n">
        <v>126437</v>
      </c>
      <c r="I82" s="15" t="s">
        <v>355</v>
      </c>
      <c r="J82" s="14" t="n">
        <v>4</v>
      </c>
      <c r="K82" s="14" t="n">
        <v>2</v>
      </c>
      <c r="L82" s="14" t="n">
        <v>1</v>
      </c>
      <c r="M82" s="14" t="n">
        <v>1</v>
      </c>
      <c r="N82" s="6" t="n">
        <f aca="false">IF(J82=0,"",(K82*Допущения!$B$9+L82*Допущения!$C$9)/J82)</f>
        <v>0.2875</v>
      </c>
      <c r="O82" s="6" t="n">
        <f aca="false">IF(J82=0,"",(K82*Допущения!$B$10+L82*Допущения!$C$10)/J82)</f>
        <v>0.425</v>
      </c>
      <c r="P82" s="6" t="n">
        <f aca="false">IF(J82=0,"",(K82*Допущения!$B$11+L82*Допущения!$C$11)/J82)</f>
        <v>0.575</v>
      </c>
    </row>
    <row r="83" customFormat="false" ht="15" hidden="false" customHeight="false" outlineLevel="0" collapsed="false">
      <c r="A83" s="14" t="n">
        <v>82</v>
      </c>
      <c r="B83" s="14" t="s">
        <v>19</v>
      </c>
      <c r="C83" s="14" t="s">
        <v>302</v>
      </c>
      <c r="D83" s="14" t="s">
        <v>356</v>
      </c>
      <c r="E83" s="9"/>
      <c r="F83" s="9"/>
      <c r="G83" s="14" t="s">
        <v>232</v>
      </c>
      <c r="H83" s="9"/>
      <c r="I83" s="15" t="s">
        <v>357</v>
      </c>
      <c r="J83" s="14" t="n">
        <v>11</v>
      </c>
      <c r="K83" s="14" t="n">
        <v>2</v>
      </c>
      <c r="L83" s="14" t="n">
        <v>6</v>
      </c>
      <c r="M83" s="14" t="n">
        <v>3</v>
      </c>
      <c r="N83" s="6" t="n">
        <f aca="false">IF(J83=0,"",(K83*Допущения!$B$9+L83*Допущения!$C$9)/J83)</f>
        <v>0.172727272727273</v>
      </c>
      <c r="O83" s="6" t="n">
        <f aca="false">IF(J83=0,"",(K83*Допущения!$B$10+L83*Допущения!$C$10)/J83)</f>
        <v>0.290909090909091</v>
      </c>
      <c r="P83" s="6" t="n">
        <f aca="false">IF(J83=0,"",(K83*Допущения!$B$11+L83*Допущения!$C$11)/J83)</f>
        <v>0.436363636363636</v>
      </c>
    </row>
    <row r="84" customFormat="false" ht="15" hidden="false" customHeight="false" outlineLevel="0" collapsed="false">
      <c r="A84" s="14" t="n">
        <v>83</v>
      </c>
      <c r="B84" s="14" t="s">
        <v>19</v>
      </c>
      <c r="C84" s="14" t="s">
        <v>302</v>
      </c>
      <c r="D84" s="14" t="s">
        <v>210</v>
      </c>
      <c r="E84" s="9" t="n">
        <v>170000</v>
      </c>
      <c r="F84" s="9" t="n">
        <v>250000</v>
      </c>
      <c r="G84" s="14" t="s">
        <v>194</v>
      </c>
      <c r="H84" s="9" t="n">
        <v>241379</v>
      </c>
      <c r="I84" s="15" t="s">
        <v>358</v>
      </c>
      <c r="J84" s="14" t="n">
        <v>10</v>
      </c>
      <c r="K84" s="14" t="n">
        <v>3</v>
      </c>
      <c r="L84" s="14" t="n">
        <v>6</v>
      </c>
      <c r="M84" s="14" t="n">
        <v>1</v>
      </c>
      <c r="N84" s="6" t="n">
        <f aca="false">IF(J84=0,"",(K84*Допущения!$B$9+L84*Допущения!$C$9)/J84)</f>
        <v>0.24</v>
      </c>
      <c r="O84" s="6" t="n">
        <f aca="false">IF(J84=0,"",(K84*Допущения!$B$10+L84*Допущения!$C$10)/J84)</f>
        <v>0.39</v>
      </c>
      <c r="P84" s="6" t="n">
        <f aca="false">IF(J84=0,"",(K84*Допущения!$B$11+L84*Допущения!$C$11)/J84)</f>
        <v>0.57</v>
      </c>
    </row>
    <row r="85" customFormat="false" ht="15" hidden="false" customHeight="false" outlineLevel="0" collapsed="false">
      <c r="A85" s="14" t="n">
        <v>84</v>
      </c>
      <c r="B85" s="14" t="s">
        <v>19</v>
      </c>
      <c r="C85" s="14" t="s">
        <v>359</v>
      </c>
      <c r="D85" s="14" t="s">
        <v>288</v>
      </c>
      <c r="E85" s="9"/>
      <c r="F85" s="9"/>
      <c r="G85" s="14" t="s">
        <v>232</v>
      </c>
      <c r="H85" s="9"/>
      <c r="I85" s="15" t="s">
        <v>360</v>
      </c>
      <c r="J85" s="14" t="n">
        <v>12</v>
      </c>
      <c r="K85" s="14" t="n">
        <v>0</v>
      </c>
      <c r="L85" s="14" t="n">
        <v>8</v>
      </c>
      <c r="M85" s="14" t="n">
        <v>4</v>
      </c>
      <c r="N85" s="6" t="n">
        <f aca="false">IF(J85=0,"",(K85*Допущения!$B$9+L85*Допущения!$C$9)/J85)</f>
        <v>0.1</v>
      </c>
      <c r="O85" s="6" t="n">
        <f aca="false">IF(J85=0,"",(K85*Допущения!$B$10+L85*Допущения!$C$10)/J85)</f>
        <v>0.2</v>
      </c>
      <c r="P85" s="6" t="n">
        <f aca="false">IF(J85=0,"",(K85*Допущения!$B$11+L85*Допущения!$C$11)/J85)</f>
        <v>0.333333333333333</v>
      </c>
    </row>
    <row r="86" customFormat="false" ht="15" hidden="false" customHeight="false" outlineLevel="0" collapsed="false">
      <c r="A86" s="14" t="n">
        <v>85</v>
      </c>
      <c r="B86" s="14" t="s">
        <v>19</v>
      </c>
      <c r="C86" s="14" t="s">
        <v>361</v>
      </c>
      <c r="D86" s="14" t="s">
        <v>336</v>
      </c>
      <c r="E86" s="9" t="n">
        <v>70000</v>
      </c>
      <c r="F86" s="9"/>
      <c r="G86" s="14" t="s">
        <v>194</v>
      </c>
      <c r="H86" s="9" t="n">
        <v>80460</v>
      </c>
      <c r="I86" s="15" t="s">
        <v>362</v>
      </c>
      <c r="J86" s="14" t="n">
        <v>8</v>
      </c>
      <c r="K86" s="14" t="n">
        <v>0</v>
      </c>
      <c r="L86" s="14" t="n">
        <v>7</v>
      </c>
      <c r="M86" s="14" t="n">
        <v>1</v>
      </c>
      <c r="N86" s="6" t="n">
        <f aca="false">IF(J86=0,"",(K86*Допущения!$B$9+L86*Допущения!$C$9)/J86)</f>
        <v>0.13125</v>
      </c>
      <c r="O86" s="6" t="n">
        <f aca="false">IF(J86=0,"",(K86*Допущения!$B$10+L86*Допущения!$C$10)/J86)</f>
        <v>0.2625</v>
      </c>
      <c r="P86" s="6" t="n">
        <f aca="false">IF(J86=0,"",(K86*Допущения!$B$11+L86*Допущения!$C$11)/J86)</f>
        <v>0.4375</v>
      </c>
    </row>
    <row r="87" customFormat="false" ht="15" hidden="false" customHeight="false" outlineLevel="0" collapsed="false">
      <c r="A87" s="14" t="n">
        <v>86</v>
      </c>
      <c r="B87" s="14" t="s">
        <v>19</v>
      </c>
      <c r="C87" s="14" t="s">
        <v>363</v>
      </c>
      <c r="D87" s="14" t="s">
        <v>364</v>
      </c>
      <c r="E87" s="9" t="n">
        <v>55000</v>
      </c>
      <c r="F87" s="9"/>
      <c r="G87" s="14" t="s">
        <v>194</v>
      </c>
      <c r="H87" s="9" t="n">
        <v>63218</v>
      </c>
      <c r="I87" s="15" t="s">
        <v>365</v>
      </c>
      <c r="J87" s="14" t="n">
        <v>6</v>
      </c>
      <c r="K87" s="14" t="n">
        <v>1</v>
      </c>
      <c r="L87" s="14" t="n">
        <v>5</v>
      </c>
      <c r="M87" s="14" t="n">
        <v>0</v>
      </c>
      <c r="N87" s="6" t="n">
        <f aca="false">IF(J87=0,"",(K87*Допущения!$B$9+L87*Допущения!$C$9)/J87)</f>
        <v>0.208333333333333</v>
      </c>
      <c r="O87" s="6" t="n">
        <f aca="false">IF(J87=0,"",(K87*Допущения!$B$10+L87*Допущения!$C$10)/J87)</f>
        <v>0.366666666666667</v>
      </c>
      <c r="P87" s="6" t="n">
        <f aca="false">IF(J87=0,"",(K87*Допущения!$B$11+L87*Допущения!$C$11)/J87)</f>
        <v>0.566666666666667</v>
      </c>
    </row>
    <row r="88" customFormat="false" ht="15" hidden="false" customHeight="false" outlineLevel="0" collapsed="false">
      <c r="A88" s="14" t="n">
        <v>87</v>
      </c>
      <c r="B88" s="14" t="s">
        <v>19</v>
      </c>
      <c r="C88" s="14" t="s">
        <v>366</v>
      </c>
      <c r="D88" s="14" t="s">
        <v>367</v>
      </c>
      <c r="E88" s="9" t="n">
        <v>65000</v>
      </c>
      <c r="F88" s="9" t="n">
        <v>85000</v>
      </c>
      <c r="G88" s="14" t="s">
        <v>207</v>
      </c>
      <c r="H88" s="9" t="n">
        <v>75000</v>
      </c>
      <c r="I88" s="15" t="s">
        <v>368</v>
      </c>
      <c r="J88" s="14" t="n">
        <v>12</v>
      </c>
      <c r="K88" s="14" t="n">
        <v>0</v>
      </c>
      <c r="L88" s="14" t="n">
        <v>6</v>
      </c>
      <c r="M88" s="14" t="n">
        <v>6</v>
      </c>
      <c r="N88" s="6" t="n">
        <f aca="false">IF(J88=0,"",(K88*Допущения!$B$9+L88*Допущения!$C$9)/J88)</f>
        <v>0.075</v>
      </c>
      <c r="O88" s="6" t="n">
        <f aca="false">IF(J88=0,"",(K88*Допущения!$B$10+L88*Допущения!$C$10)/J88)</f>
        <v>0.15</v>
      </c>
      <c r="P88" s="6" t="n">
        <f aca="false">IF(J88=0,"",(K88*Допущения!$B$11+L88*Допущения!$C$11)/J88)</f>
        <v>0.25</v>
      </c>
    </row>
    <row r="89" customFormat="false" ht="15" hidden="false" customHeight="false" outlineLevel="0" collapsed="false">
      <c r="A89" s="14" t="n">
        <v>88</v>
      </c>
      <c r="B89" s="14" t="s">
        <v>19</v>
      </c>
      <c r="C89" s="14" t="s">
        <v>19</v>
      </c>
      <c r="D89" s="14" t="s">
        <v>225</v>
      </c>
      <c r="E89" s="9" t="n">
        <v>80000</v>
      </c>
      <c r="F89" s="9" t="n">
        <v>90000</v>
      </c>
      <c r="G89" s="14" t="s">
        <v>194</v>
      </c>
      <c r="H89" s="9" t="n">
        <v>97701</v>
      </c>
      <c r="I89" s="15" t="s">
        <v>369</v>
      </c>
      <c r="J89" s="14" t="n">
        <v>13</v>
      </c>
      <c r="K89" s="14" t="n">
        <v>3</v>
      </c>
      <c r="L89" s="14" t="n">
        <v>6</v>
      </c>
      <c r="M89" s="14" t="n">
        <v>4</v>
      </c>
      <c r="N89" s="6" t="n">
        <f aca="false">IF(J89=0,"",(K89*Допущения!$B$9+L89*Допущения!$C$9)/J89)</f>
        <v>0.184615384615385</v>
      </c>
      <c r="O89" s="6" t="n">
        <f aca="false">IF(J89=0,"",(K89*Допущения!$B$10+L89*Допущения!$C$10)/J89)</f>
        <v>0.3</v>
      </c>
      <c r="P89" s="6" t="n">
        <f aca="false">IF(J89=0,"",(K89*Допущения!$B$11+L89*Допущения!$C$11)/J89)</f>
        <v>0.438461538461538</v>
      </c>
    </row>
    <row r="90" customFormat="false" ht="15" hidden="false" customHeight="false" outlineLevel="0" collapsed="false">
      <c r="A90" s="14" t="n">
        <v>89</v>
      </c>
      <c r="B90" s="14" t="s">
        <v>19</v>
      </c>
      <c r="C90" s="14" t="s">
        <v>302</v>
      </c>
      <c r="D90" s="14" t="s">
        <v>370</v>
      </c>
      <c r="E90" s="9" t="n">
        <v>120000</v>
      </c>
      <c r="F90" s="9" t="n">
        <v>150000</v>
      </c>
      <c r="G90" s="14" t="s">
        <v>194</v>
      </c>
      <c r="H90" s="9" t="n">
        <v>155172</v>
      </c>
      <c r="I90" s="15" t="s">
        <v>371</v>
      </c>
      <c r="J90" s="14" t="n">
        <v>9</v>
      </c>
      <c r="K90" s="14" t="n">
        <v>2</v>
      </c>
      <c r="L90" s="14" t="n">
        <v>6</v>
      </c>
      <c r="M90" s="14" t="n">
        <v>1</v>
      </c>
      <c r="N90" s="6" t="n">
        <f aca="false">IF(J90=0,"",(K90*Допущения!$B$9+L90*Допущения!$C$9)/J90)</f>
        <v>0.211111111111111</v>
      </c>
      <c r="O90" s="6" t="n">
        <f aca="false">IF(J90=0,"",(K90*Допущения!$B$10+L90*Допущения!$C$10)/J90)</f>
        <v>0.355555555555556</v>
      </c>
      <c r="P90" s="6" t="n">
        <f aca="false">IF(J90=0,"",(K90*Допущения!$B$11+L90*Допущения!$C$11)/J90)</f>
        <v>0.533333333333333</v>
      </c>
    </row>
    <row r="91" customFormat="false" ht="15" hidden="false" customHeight="false" outlineLevel="0" collapsed="false">
      <c r="A91" s="14" t="n">
        <v>90</v>
      </c>
      <c r="B91" s="14" t="s">
        <v>19</v>
      </c>
      <c r="C91" s="14" t="s">
        <v>330</v>
      </c>
      <c r="D91" s="14" t="s">
        <v>242</v>
      </c>
      <c r="E91" s="9" t="n">
        <v>60000</v>
      </c>
      <c r="F91" s="9"/>
      <c r="G91" s="14" t="s">
        <v>207</v>
      </c>
      <c r="H91" s="9" t="n">
        <v>60000</v>
      </c>
      <c r="I91" s="15" t="s">
        <v>372</v>
      </c>
      <c r="J91" s="14" t="n">
        <v>13</v>
      </c>
      <c r="K91" s="14" t="n">
        <v>10</v>
      </c>
      <c r="L91" s="14" t="n">
        <v>2</v>
      </c>
      <c r="M91" s="14" t="n">
        <v>1</v>
      </c>
      <c r="N91" s="6" t="n">
        <f aca="false">IF(J91=0,"",(K91*Допущения!$B$9+L91*Допущения!$C$9)/J91)</f>
        <v>0.407692307692308</v>
      </c>
      <c r="O91" s="6" t="n">
        <f aca="false">IF(J91=0,"",(K91*Допущения!$B$10+L91*Допущения!$C$10)/J91)</f>
        <v>0.584615384615385</v>
      </c>
      <c r="P91" s="6" t="n">
        <f aca="false">IF(J91=0,"",(K91*Допущения!$B$11+L91*Допущения!$C$11)/J91)</f>
        <v>0.769230769230769</v>
      </c>
    </row>
    <row r="92" customFormat="false" ht="15" hidden="false" customHeight="false" outlineLevel="0" collapsed="false">
      <c r="A92" s="14" t="n">
        <v>91</v>
      </c>
      <c r="B92" s="14" t="s">
        <v>20</v>
      </c>
      <c r="C92" s="14" t="s">
        <v>373</v>
      </c>
      <c r="D92" s="14" t="s">
        <v>210</v>
      </c>
      <c r="E92" s="9" t="n">
        <v>80000</v>
      </c>
      <c r="F92" s="9" t="n">
        <v>120000</v>
      </c>
      <c r="G92" s="14" t="s">
        <v>194</v>
      </c>
      <c r="H92" s="9" t="n">
        <v>114943</v>
      </c>
      <c r="I92" s="15" t="s">
        <v>374</v>
      </c>
      <c r="J92" s="14" t="n">
        <v>11</v>
      </c>
      <c r="K92" s="14" t="n">
        <v>3</v>
      </c>
      <c r="L92" s="14" t="n">
        <v>4</v>
      </c>
      <c r="M92" s="14" t="n">
        <v>4</v>
      </c>
      <c r="N92" s="6" t="n">
        <f aca="false">IF(J92=0,"",(K92*Допущения!$B$9+L92*Допущения!$C$9)/J92)</f>
        <v>0.190909090909091</v>
      </c>
      <c r="O92" s="6" t="n">
        <f aca="false">IF(J92=0,"",(K92*Допущения!$B$10+L92*Допущения!$C$10)/J92)</f>
        <v>0.3</v>
      </c>
      <c r="P92" s="6" t="n">
        <f aca="false">IF(J92=0,"",(K92*Допущения!$B$11+L92*Допущения!$C$11)/J92)</f>
        <v>0.427272727272727</v>
      </c>
    </row>
    <row r="93" customFormat="false" ht="15" hidden="false" customHeight="false" outlineLevel="0" collapsed="false">
      <c r="A93" s="14" t="n">
        <v>92</v>
      </c>
      <c r="B93" s="14" t="s">
        <v>20</v>
      </c>
      <c r="C93" s="14" t="s">
        <v>375</v>
      </c>
      <c r="D93" s="14" t="s">
        <v>210</v>
      </c>
      <c r="E93" s="9"/>
      <c r="F93" s="9" t="n">
        <v>200000</v>
      </c>
      <c r="G93" s="14" t="s">
        <v>207</v>
      </c>
      <c r="H93" s="9" t="n">
        <v>200000</v>
      </c>
      <c r="I93" s="15" t="s">
        <v>376</v>
      </c>
      <c r="J93" s="14" t="n">
        <v>22</v>
      </c>
      <c r="K93" s="14" t="n">
        <v>7</v>
      </c>
      <c r="L93" s="14" t="n">
        <v>2</v>
      </c>
      <c r="M93" s="14" t="n">
        <v>13</v>
      </c>
      <c r="N93" s="6" t="n">
        <f aca="false">IF(J93=0,"",(K93*Допущения!$B$9+L93*Допущения!$C$9)/J93)</f>
        <v>0.172727272727273</v>
      </c>
      <c r="O93" s="6" t="n">
        <f aca="false">IF(J93=0,"",(K93*Допущения!$B$10+L93*Допущения!$C$10)/J93)</f>
        <v>0.25</v>
      </c>
      <c r="P93" s="6" t="n">
        <f aca="false">IF(J93=0,"",(K93*Допущения!$B$11+L93*Допущения!$C$11)/J93)</f>
        <v>0.331818181818182</v>
      </c>
    </row>
    <row r="94" customFormat="false" ht="15" hidden="false" customHeight="false" outlineLevel="0" collapsed="false">
      <c r="A94" s="14" t="n">
        <v>93</v>
      </c>
      <c r="B94" s="14" t="s">
        <v>20</v>
      </c>
      <c r="C94" s="14" t="s">
        <v>377</v>
      </c>
      <c r="D94" s="14" t="s">
        <v>210</v>
      </c>
      <c r="E94" s="9"/>
      <c r="F94" s="9"/>
      <c r="G94" s="14" t="s">
        <v>232</v>
      </c>
      <c r="H94" s="9"/>
      <c r="I94" s="15" t="s">
        <v>378</v>
      </c>
      <c r="J94" s="14" t="n">
        <v>9</v>
      </c>
      <c r="K94" s="14" t="n">
        <v>4</v>
      </c>
      <c r="L94" s="14" t="n">
        <v>1</v>
      </c>
      <c r="M94" s="14" t="n">
        <v>4</v>
      </c>
      <c r="N94" s="6" t="n">
        <f aca="false">IF(J94=0,"",(K94*Допущения!$B$9+L94*Допущения!$C$9)/J94)</f>
        <v>0.238888888888889</v>
      </c>
      <c r="O94" s="6" t="n">
        <f aca="false">IF(J94=0,"",(K94*Допущения!$B$10+L94*Допущения!$C$10)/J94)</f>
        <v>0.344444444444444</v>
      </c>
      <c r="P94" s="6" t="n">
        <f aca="false">IF(J94=0,"",(K94*Допущения!$B$11+L94*Допущения!$C$11)/J94)</f>
        <v>0.455555555555556</v>
      </c>
    </row>
    <row r="95" customFormat="false" ht="15" hidden="false" customHeight="false" outlineLevel="0" collapsed="false">
      <c r="A95" s="14" t="n">
        <v>94</v>
      </c>
      <c r="B95" s="14" t="s">
        <v>20</v>
      </c>
      <c r="C95" s="14" t="s">
        <v>379</v>
      </c>
      <c r="D95" s="14" t="s">
        <v>380</v>
      </c>
      <c r="E95" s="9" t="n">
        <v>150000</v>
      </c>
      <c r="F95" s="9" t="n">
        <v>150000</v>
      </c>
      <c r="G95" s="14" t="s">
        <v>207</v>
      </c>
      <c r="H95" s="9" t="n">
        <v>150000</v>
      </c>
      <c r="I95" s="15" t="s">
        <v>381</v>
      </c>
      <c r="J95" s="14" t="n">
        <v>4</v>
      </c>
      <c r="K95" s="14" t="n">
        <v>0</v>
      </c>
      <c r="L95" s="14" t="n">
        <v>0</v>
      </c>
      <c r="M95" s="14" t="n">
        <v>4</v>
      </c>
      <c r="N95" s="6" t="n">
        <f aca="false">IF(J95=0,"",(K95*Допущения!$B$9+L95*Допущения!$C$9)/J95)</f>
        <v>0</v>
      </c>
      <c r="O95" s="6" t="n">
        <f aca="false">IF(J95=0,"",(K95*Допущения!$B$10+L95*Допущения!$C$10)/J95)</f>
        <v>0</v>
      </c>
      <c r="P95" s="6" t="n">
        <f aca="false">IF(J95=0,"",(K95*Допущения!$B$11+L95*Допущения!$C$11)/J95)</f>
        <v>0</v>
      </c>
    </row>
    <row r="96" customFormat="false" ht="15" hidden="false" customHeight="false" outlineLevel="0" collapsed="false">
      <c r="A96" s="14" t="n">
        <v>95</v>
      </c>
      <c r="B96" s="14" t="s">
        <v>20</v>
      </c>
      <c r="C96" s="14" t="s">
        <v>382</v>
      </c>
      <c r="D96" s="14" t="s">
        <v>210</v>
      </c>
      <c r="E96" s="9" t="n">
        <v>130000</v>
      </c>
      <c r="F96" s="9"/>
      <c r="G96" s="14" t="s">
        <v>194</v>
      </c>
      <c r="H96" s="9" t="n">
        <v>149425</v>
      </c>
      <c r="I96" s="15" t="s">
        <v>383</v>
      </c>
      <c r="J96" s="14" t="n">
        <v>9</v>
      </c>
      <c r="K96" s="14" t="n">
        <v>3</v>
      </c>
      <c r="L96" s="14" t="n">
        <v>0</v>
      </c>
      <c r="M96" s="14" t="n">
        <v>6</v>
      </c>
      <c r="N96" s="6" t="n">
        <f aca="false">IF(J96=0,"",(K96*Допущения!$B$9+L96*Допущения!$C$9)/J96)</f>
        <v>0.166666666666667</v>
      </c>
      <c r="O96" s="6" t="n">
        <f aca="false">IF(J96=0,"",(K96*Допущения!$B$10+L96*Допущения!$C$10)/J96)</f>
        <v>0.233333333333333</v>
      </c>
      <c r="P96" s="6" t="n">
        <f aca="false">IF(J96=0,"",(K96*Допущения!$B$11+L96*Допущения!$C$11)/J96)</f>
        <v>0.3</v>
      </c>
    </row>
    <row r="97" customFormat="false" ht="15" hidden="false" customHeight="false" outlineLevel="0" collapsed="false">
      <c r="A97" s="14" t="n">
        <v>96</v>
      </c>
      <c r="B97" s="14" t="s">
        <v>20</v>
      </c>
      <c r="C97" s="14" t="s">
        <v>384</v>
      </c>
      <c r="D97" s="14" t="s">
        <v>219</v>
      </c>
      <c r="E97" s="9"/>
      <c r="F97" s="9"/>
      <c r="G97" s="14" t="s">
        <v>232</v>
      </c>
      <c r="H97" s="9"/>
      <c r="I97" s="15" t="s">
        <v>385</v>
      </c>
      <c r="J97" s="14" t="n">
        <v>10</v>
      </c>
      <c r="K97" s="14" t="n">
        <v>2</v>
      </c>
      <c r="L97" s="14" t="n">
        <v>1</v>
      </c>
      <c r="M97" s="14" t="n">
        <v>7</v>
      </c>
      <c r="N97" s="6" t="n">
        <f aca="false">IF(J97=0,"",(K97*Допущения!$B$9+L97*Допущения!$C$9)/J97)</f>
        <v>0.115</v>
      </c>
      <c r="O97" s="6" t="n">
        <f aca="false">IF(J97=0,"",(K97*Допущения!$B$10+L97*Допущения!$C$10)/J97)</f>
        <v>0.17</v>
      </c>
      <c r="P97" s="6" t="n">
        <f aca="false">IF(J97=0,"",(K97*Допущения!$B$11+L97*Допущения!$C$11)/J97)</f>
        <v>0.23</v>
      </c>
    </row>
    <row r="98" customFormat="false" ht="15" hidden="false" customHeight="false" outlineLevel="0" collapsed="false">
      <c r="A98" s="14" t="n">
        <v>97</v>
      </c>
      <c r="B98" s="14" t="s">
        <v>20</v>
      </c>
      <c r="C98" s="14" t="s">
        <v>386</v>
      </c>
      <c r="D98" s="14" t="s">
        <v>219</v>
      </c>
      <c r="E98" s="9" t="n">
        <v>90000</v>
      </c>
      <c r="F98" s="9"/>
      <c r="G98" s="14" t="s">
        <v>194</v>
      </c>
      <c r="H98" s="9" t="n">
        <v>103448</v>
      </c>
      <c r="I98" s="15" t="s">
        <v>387</v>
      </c>
      <c r="J98" s="14" t="n">
        <v>36</v>
      </c>
      <c r="K98" s="14" t="n">
        <v>6</v>
      </c>
      <c r="L98" s="14" t="n">
        <v>6</v>
      </c>
      <c r="M98" s="14" t="n">
        <v>24</v>
      </c>
      <c r="N98" s="6" t="n">
        <f aca="false">IF(J98=0,"",(K98*Допущения!$B$9+L98*Допущения!$C$9)/J98)</f>
        <v>0.108333333333333</v>
      </c>
      <c r="O98" s="6" t="n">
        <f aca="false">IF(J98=0,"",(K98*Допущения!$B$10+L98*Допущения!$C$10)/J98)</f>
        <v>0.166666666666667</v>
      </c>
      <c r="P98" s="6" t="n">
        <f aca="false">IF(J98=0,"",(K98*Допущения!$B$11+L98*Допущения!$C$11)/J98)</f>
        <v>0.233333333333333</v>
      </c>
    </row>
    <row r="99" customFormat="false" ht="15" hidden="false" customHeight="false" outlineLevel="0" collapsed="false">
      <c r="A99" s="14" t="n">
        <v>98</v>
      </c>
      <c r="B99" s="14" t="s">
        <v>20</v>
      </c>
      <c r="C99" s="14" t="s">
        <v>388</v>
      </c>
      <c r="D99" s="14" t="s">
        <v>210</v>
      </c>
      <c r="E99" s="9" t="n">
        <v>150000</v>
      </c>
      <c r="F99" s="9"/>
      <c r="G99" s="14" t="s">
        <v>194</v>
      </c>
      <c r="H99" s="9" t="n">
        <v>172414</v>
      </c>
      <c r="I99" s="15" t="s">
        <v>389</v>
      </c>
      <c r="J99" s="14" t="n">
        <v>11</v>
      </c>
      <c r="K99" s="14" t="n">
        <v>0</v>
      </c>
      <c r="L99" s="14" t="n">
        <v>5</v>
      </c>
      <c r="M99" s="14" t="n">
        <v>6</v>
      </c>
      <c r="N99" s="6" t="n">
        <f aca="false">IF(J99=0,"",(K99*Допущения!$B$9+L99*Допущения!$C$9)/J99)</f>
        <v>0.0681818181818182</v>
      </c>
      <c r="O99" s="6" t="n">
        <f aca="false">IF(J99=0,"",(K99*Допущения!$B$10+L99*Допущения!$C$10)/J99)</f>
        <v>0.136363636363636</v>
      </c>
      <c r="P99" s="6" t="n">
        <f aca="false">IF(J99=0,"",(K99*Допущения!$B$11+L99*Допущения!$C$11)/J99)</f>
        <v>0.227272727272727</v>
      </c>
    </row>
    <row r="100" customFormat="false" ht="15" hidden="false" customHeight="false" outlineLevel="0" collapsed="false">
      <c r="A100" s="14" t="n">
        <v>99</v>
      </c>
      <c r="B100" s="14" t="s">
        <v>20</v>
      </c>
      <c r="C100" s="14" t="s">
        <v>390</v>
      </c>
      <c r="D100" s="14" t="s">
        <v>210</v>
      </c>
      <c r="E100" s="9"/>
      <c r="F100" s="9"/>
      <c r="G100" s="14" t="s">
        <v>232</v>
      </c>
      <c r="H100" s="9"/>
      <c r="I100" s="15" t="s">
        <v>391</v>
      </c>
      <c r="J100" s="14" t="n">
        <v>26</v>
      </c>
      <c r="K100" s="14" t="n">
        <v>9</v>
      </c>
      <c r="L100" s="14" t="n">
        <v>7</v>
      </c>
      <c r="M100" s="14" t="n">
        <v>10</v>
      </c>
      <c r="N100" s="6" t="n">
        <f aca="false">IF(J100=0,"",(K100*Допущения!$B$9+L100*Допущения!$C$9)/J100)</f>
        <v>0.213461538461538</v>
      </c>
      <c r="O100" s="6" t="n">
        <f aca="false">IF(J100=0,"",(K100*Допущения!$B$10+L100*Допущения!$C$10)/J100)</f>
        <v>0.323076923076923</v>
      </c>
      <c r="P100" s="6" t="n">
        <f aca="false">IF(J100=0,"",(K100*Допущения!$B$11+L100*Допущения!$C$11)/J100)</f>
        <v>0.446153846153846</v>
      </c>
    </row>
    <row r="101" customFormat="false" ht="15" hidden="false" customHeight="false" outlineLevel="0" collapsed="false">
      <c r="A101" s="14" t="n">
        <v>100</v>
      </c>
      <c r="B101" s="14" t="s">
        <v>20</v>
      </c>
      <c r="C101" s="14" t="s">
        <v>392</v>
      </c>
      <c r="D101" s="14" t="s">
        <v>210</v>
      </c>
      <c r="E101" s="9"/>
      <c r="F101" s="9"/>
      <c r="G101" s="14" t="s">
        <v>232</v>
      </c>
      <c r="H101" s="9"/>
      <c r="I101" s="15" t="s">
        <v>393</v>
      </c>
      <c r="J101" s="14" t="n">
        <v>12</v>
      </c>
      <c r="K101" s="14" t="n">
        <v>3</v>
      </c>
      <c r="L101" s="14" t="n">
        <v>1</v>
      </c>
      <c r="M101" s="14" t="n">
        <v>8</v>
      </c>
      <c r="N101" s="6" t="n">
        <f aca="false">IF(J101=0,"",(K101*Допущения!$B$9+L101*Допущения!$C$9)/J101)</f>
        <v>0.1375</v>
      </c>
      <c r="O101" s="6" t="n">
        <f aca="false">IF(J101=0,"",(K101*Допущения!$B$10+L101*Допущения!$C$10)/J101)</f>
        <v>0.2</v>
      </c>
      <c r="P101" s="6" t="n">
        <f aca="false">IF(J101=0,"",(K101*Допущения!$B$11+L101*Допущения!$C$11)/J101)</f>
        <v>0.266666666666667</v>
      </c>
    </row>
    <row r="102" customFormat="false" ht="15" hidden="false" customHeight="false" outlineLevel="0" collapsed="false">
      <c r="A102" s="14" t="n">
        <v>101</v>
      </c>
      <c r="B102" s="14" t="s">
        <v>20</v>
      </c>
      <c r="C102" s="14" t="s">
        <v>388</v>
      </c>
      <c r="D102" s="14" t="s">
        <v>225</v>
      </c>
      <c r="E102" s="9"/>
      <c r="F102" s="9"/>
      <c r="G102" s="14" t="s">
        <v>232</v>
      </c>
      <c r="H102" s="9"/>
      <c r="I102" s="15" t="s">
        <v>394</v>
      </c>
      <c r="J102" s="14" t="n">
        <v>6</v>
      </c>
      <c r="K102" s="14" t="n">
        <v>1</v>
      </c>
      <c r="L102" s="14" t="n">
        <v>4</v>
      </c>
      <c r="M102" s="14" t="n">
        <v>1</v>
      </c>
      <c r="N102" s="6" t="n">
        <f aca="false">IF(J102=0,"",(K102*Допущения!$B$9+L102*Допущения!$C$9)/J102)</f>
        <v>0.183333333333333</v>
      </c>
      <c r="O102" s="6" t="n">
        <f aca="false">IF(J102=0,"",(K102*Допущения!$B$10+L102*Допущения!$C$10)/J102)</f>
        <v>0.316666666666667</v>
      </c>
      <c r="P102" s="6" t="n">
        <f aca="false">IF(J102=0,"",(K102*Допущения!$B$11+L102*Допущения!$C$11)/J102)</f>
        <v>0.483333333333333</v>
      </c>
    </row>
    <row r="103" customFormat="false" ht="15" hidden="false" customHeight="false" outlineLevel="0" collapsed="false">
      <c r="A103" s="14" t="n">
        <v>102</v>
      </c>
      <c r="B103" s="14" t="s">
        <v>20</v>
      </c>
      <c r="C103" s="14" t="s">
        <v>384</v>
      </c>
      <c r="D103" s="14" t="s">
        <v>210</v>
      </c>
      <c r="E103" s="9" t="n">
        <v>160000</v>
      </c>
      <c r="F103" s="9" t="n">
        <v>200000</v>
      </c>
      <c r="G103" s="14" t="s">
        <v>194</v>
      </c>
      <c r="H103" s="9" t="n">
        <v>206897</v>
      </c>
      <c r="I103" s="15" t="s">
        <v>395</v>
      </c>
      <c r="J103" s="14" t="n">
        <v>13</v>
      </c>
      <c r="K103" s="14" t="n">
        <v>1</v>
      </c>
      <c r="L103" s="14" t="n">
        <v>2</v>
      </c>
      <c r="M103" s="14" t="n">
        <v>10</v>
      </c>
      <c r="N103" s="6" t="n">
        <f aca="false">IF(J103=0,"",(K103*Допущения!$B$9+L103*Допущения!$C$9)/J103)</f>
        <v>0.0615384615384615</v>
      </c>
      <c r="O103" s="6" t="n">
        <f aca="false">IF(J103=0,"",(K103*Допущения!$B$10+L103*Допущения!$C$10)/J103)</f>
        <v>0.1</v>
      </c>
      <c r="P103" s="6" t="n">
        <f aca="false">IF(J103=0,"",(K103*Допущения!$B$11+L103*Допущения!$C$11)/J103)</f>
        <v>0.146153846153846</v>
      </c>
    </row>
    <row r="104" customFormat="false" ht="15" hidden="false" customHeight="false" outlineLevel="0" collapsed="false">
      <c r="A104" s="14" t="n">
        <v>103</v>
      </c>
      <c r="B104" s="14" t="s">
        <v>20</v>
      </c>
      <c r="C104" s="14" t="s">
        <v>388</v>
      </c>
      <c r="D104" s="14" t="s">
        <v>210</v>
      </c>
      <c r="E104" s="9"/>
      <c r="F104" s="9"/>
      <c r="G104" s="14" t="s">
        <v>232</v>
      </c>
      <c r="H104" s="9"/>
      <c r="I104" s="15" t="s">
        <v>396</v>
      </c>
      <c r="J104" s="14" t="n">
        <v>18</v>
      </c>
      <c r="K104" s="14" t="n">
        <v>3</v>
      </c>
      <c r="L104" s="14" t="n">
        <v>3</v>
      </c>
      <c r="M104" s="14" t="n">
        <v>12</v>
      </c>
      <c r="N104" s="6" t="n">
        <f aca="false">IF(J104=0,"",(K104*Допущения!$B$9+L104*Допущения!$C$9)/J104)</f>
        <v>0.108333333333333</v>
      </c>
      <c r="O104" s="6" t="n">
        <f aca="false">IF(J104=0,"",(K104*Допущения!$B$10+L104*Допущения!$C$10)/J104)</f>
        <v>0.166666666666667</v>
      </c>
      <c r="P104" s="6" t="n">
        <f aca="false">IF(J104=0,"",(K104*Допущения!$B$11+L104*Допущения!$C$11)/J104)</f>
        <v>0.233333333333333</v>
      </c>
    </row>
    <row r="105" customFormat="false" ht="15" hidden="false" customHeight="false" outlineLevel="0" collapsed="false">
      <c r="A105" s="14" t="n">
        <v>104</v>
      </c>
      <c r="B105" s="14" t="s">
        <v>20</v>
      </c>
      <c r="C105" s="14" t="s">
        <v>388</v>
      </c>
      <c r="D105" s="14" t="s">
        <v>210</v>
      </c>
      <c r="E105" s="9" t="n">
        <v>130000</v>
      </c>
      <c r="F105" s="9"/>
      <c r="G105" s="14" t="s">
        <v>194</v>
      </c>
      <c r="H105" s="9" t="n">
        <v>149425</v>
      </c>
      <c r="I105" s="15" t="s">
        <v>397</v>
      </c>
      <c r="J105" s="14" t="n">
        <v>8</v>
      </c>
      <c r="K105" s="14" t="n">
        <v>2</v>
      </c>
      <c r="L105" s="14" t="n">
        <v>3</v>
      </c>
      <c r="M105" s="14" t="n">
        <v>3</v>
      </c>
      <c r="N105" s="6" t="n">
        <f aca="false">IF(J105=0,"",(K105*Допущения!$B$9+L105*Допущения!$C$9)/J105)</f>
        <v>0.18125</v>
      </c>
      <c r="O105" s="6" t="n">
        <f aca="false">IF(J105=0,"",(K105*Допущения!$B$10+L105*Допущения!$C$10)/J105)</f>
        <v>0.2875</v>
      </c>
      <c r="P105" s="6" t="n">
        <f aca="false">IF(J105=0,"",(K105*Допущения!$B$11+L105*Допущения!$C$11)/J105)</f>
        <v>0.4125</v>
      </c>
    </row>
    <row r="106" customFormat="false" ht="15" hidden="false" customHeight="false" outlineLevel="0" collapsed="false">
      <c r="A106" s="14" t="n">
        <v>105</v>
      </c>
      <c r="B106" s="14" t="s">
        <v>20</v>
      </c>
      <c r="C106" s="14" t="s">
        <v>398</v>
      </c>
      <c r="D106" s="14" t="s">
        <v>399</v>
      </c>
      <c r="E106" s="9" t="n">
        <v>30000</v>
      </c>
      <c r="F106" s="9"/>
      <c r="G106" s="14" t="s">
        <v>194</v>
      </c>
      <c r="H106" s="9" t="n">
        <v>34483</v>
      </c>
      <c r="I106" s="15" t="s">
        <v>400</v>
      </c>
      <c r="J106" s="14" t="n">
        <v>8</v>
      </c>
      <c r="K106" s="14" t="n">
        <v>1</v>
      </c>
      <c r="L106" s="14" t="n">
        <v>1</v>
      </c>
      <c r="M106" s="14" t="n">
        <v>6</v>
      </c>
      <c r="N106" s="6" t="n">
        <f aca="false">IF(J106=0,"",(K106*Допущения!$B$9+L106*Допущения!$C$9)/J106)</f>
        <v>0.08125</v>
      </c>
      <c r="O106" s="6" t="n">
        <f aca="false">IF(J106=0,"",(K106*Допущения!$B$10+L106*Допущения!$C$10)/J106)</f>
        <v>0.125</v>
      </c>
      <c r="P106" s="6" t="n">
        <f aca="false">IF(J106=0,"",(K106*Допущения!$B$11+L106*Допущения!$C$11)/J106)</f>
        <v>0.175</v>
      </c>
    </row>
    <row r="107" customFormat="false" ht="15" hidden="false" customHeight="false" outlineLevel="0" collapsed="false">
      <c r="A107" s="14" t="n">
        <v>106</v>
      </c>
      <c r="B107" s="14" t="s">
        <v>20</v>
      </c>
      <c r="C107" s="14" t="s">
        <v>401</v>
      </c>
      <c r="D107" s="14" t="s">
        <v>402</v>
      </c>
      <c r="E107" s="9"/>
      <c r="F107" s="9"/>
      <c r="G107" s="14" t="s">
        <v>232</v>
      </c>
      <c r="H107" s="9"/>
      <c r="I107" s="15" t="s">
        <v>403</v>
      </c>
      <c r="J107" s="14" t="n">
        <v>6</v>
      </c>
      <c r="K107" s="14" t="n">
        <v>0</v>
      </c>
      <c r="L107" s="14" t="n">
        <v>1</v>
      </c>
      <c r="M107" s="14" t="n">
        <v>5</v>
      </c>
      <c r="N107" s="6" t="n">
        <f aca="false">IF(J107=0,"",(K107*Допущения!$B$9+L107*Допущения!$C$9)/J107)</f>
        <v>0.025</v>
      </c>
      <c r="O107" s="6" t="n">
        <f aca="false">IF(J107=0,"",(K107*Допущения!$B$10+L107*Допущения!$C$10)/J107)</f>
        <v>0.05</v>
      </c>
      <c r="P107" s="6" t="n">
        <f aca="false">IF(J107=0,"",(K107*Допущения!$B$11+L107*Допущения!$C$11)/J107)</f>
        <v>0.0833333333333333</v>
      </c>
    </row>
    <row r="108" customFormat="false" ht="15" hidden="false" customHeight="false" outlineLevel="0" collapsed="false">
      <c r="A108" s="14" t="n">
        <v>107</v>
      </c>
      <c r="B108" s="14" t="s">
        <v>20</v>
      </c>
      <c r="C108" s="14" t="s">
        <v>404</v>
      </c>
      <c r="D108" s="14" t="s">
        <v>210</v>
      </c>
      <c r="E108" s="9"/>
      <c r="F108" s="9"/>
      <c r="G108" s="14" t="s">
        <v>232</v>
      </c>
      <c r="H108" s="9"/>
      <c r="I108" s="15" t="s">
        <v>405</v>
      </c>
      <c r="J108" s="14" t="n">
        <v>6</v>
      </c>
      <c r="K108" s="14" t="n">
        <v>0</v>
      </c>
      <c r="L108" s="14" t="n">
        <v>1</v>
      </c>
      <c r="M108" s="14" t="n">
        <v>5</v>
      </c>
      <c r="N108" s="6" t="n">
        <f aca="false">IF(J108=0,"",(K108*Допущения!$B$9+L108*Допущения!$C$9)/J108)</f>
        <v>0.025</v>
      </c>
      <c r="O108" s="6" t="n">
        <f aca="false">IF(J108=0,"",(K108*Допущения!$B$10+L108*Допущения!$C$10)/J108)</f>
        <v>0.05</v>
      </c>
      <c r="P108" s="6" t="n">
        <f aca="false">IF(J108=0,"",(K108*Допущения!$B$11+L108*Допущения!$C$11)/J108)</f>
        <v>0.0833333333333333</v>
      </c>
    </row>
    <row r="109" customFormat="false" ht="15" hidden="false" customHeight="false" outlineLevel="0" collapsed="false">
      <c r="A109" s="14" t="n">
        <v>108</v>
      </c>
      <c r="B109" s="14" t="s">
        <v>20</v>
      </c>
      <c r="C109" s="14" t="s">
        <v>406</v>
      </c>
      <c r="D109" s="14" t="s">
        <v>210</v>
      </c>
      <c r="E109" s="9"/>
      <c r="F109" s="9" t="n">
        <v>200000</v>
      </c>
      <c r="G109" s="14" t="s">
        <v>194</v>
      </c>
      <c r="H109" s="9" t="n">
        <v>229885</v>
      </c>
      <c r="I109" s="15" t="s">
        <v>407</v>
      </c>
      <c r="J109" s="14" t="n">
        <v>9</v>
      </c>
      <c r="K109" s="14" t="n">
        <v>3</v>
      </c>
      <c r="L109" s="14" t="n">
        <v>1</v>
      </c>
      <c r="M109" s="14" t="n">
        <v>5</v>
      </c>
      <c r="N109" s="6" t="n">
        <f aca="false">IF(J109=0,"",(K109*Допущения!$B$9+L109*Допущения!$C$9)/J109)</f>
        <v>0.183333333333333</v>
      </c>
      <c r="O109" s="6" t="n">
        <f aca="false">IF(J109=0,"",(K109*Допущения!$B$10+L109*Допущения!$C$10)/J109)</f>
        <v>0.266666666666667</v>
      </c>
      <c r="P109" s="6" t="n">
        <f aca="false">IF(J109=0,"",(K109*Допущения!$B$11+L109*Допущения!$C$11)/J109)</f>
        <v>0.355555555555556</v>
      </c>
    </row>
    <row r="110" customFormat="false" ht="15" hidden="false" customHeight="false" outlineLevel="0" collapsed="false">
      <c r="A110" s="14" t="n">
        <v>109</v>
      </c>
      <c r="B110" s="14" t="s">
        <v>20</v>
      </c>
      <c r="C110" s="14" t="s">
        <v>388</v>
      </c>
      <c r="D110" s="14" t="s">
        <v>219</v>
      </c>
      <c r="E110" s="9" t="n">
        <v>110000</v>
      </c>
      <c r="F110" s="9" t="n">
        <v>140000</v>
      </c>
      <c r="G110" s="14" t="s">
        <v>207</v>
      </c>
      <c r="H110" s="9" t="n">
        <v>125000</v>
      </c>
      <c r="I110" s="15" t="s">
        <v>408</v>
      </c>
      <c r="J110" s="14" t="n">
        <v>11</v>
      </c>
      <c r="K110" s="14" t="n">
        <v>3</v>
      </c>
      <c r="L110" s="14" t="n">
        <v>2</v>
      </c>
      <c r="M110" s="14" t="n">
        <v>6</v>
      </c>
      <c r="N110" s="6" t="n">
        <f aca="false">IF(J110=0,"",(K110*Допущения!$B$9+L110*Допущения!$C$9)/J110)</f>
        <v>0.163636363636364</v>
      </c>
      <c r="O110" s="6" t="n">
        <f aca="false">IF(J110=0,"",(K110*Допущения!$B$10+L110*Допущения!$C$10)/J110)</f>
        <v>0.245454545454545</v>
      </c>
      <c r="P110" s="6" t="n">
        <f aca="false">IF(J110=0,"",(K110*Допущения!$B$11+L110*Допущения!$C$11)/J110)</f>
        <v>0.336363636363636</v>
      </c>
    </row>
    <row r="111" customFormat="false" ht="15" hidden="false" customHeight="false" outlineLevel="0" collapsed="false">
      <c r="A111" s="14" t="n">
        <v>110</v>
      </c>
      <c r="B111" s="14" t="s">
        <v>20</v>
      </c>
      <c r="C111" s="14" t="s">
        <v>409</v>
      </c>
      <c r="D111" s="14" t="s">
        <v>219</v>
      </c>
      <c r="E111" s="9"/>
      <c r="F111" s="9"/>
      <c r="G111" s="14" t="s">
        <v>232</v>
      </c>
      <c r="H111" s="9"/>
      <c r="I111" s="15" t="s">
        <v>410</v>
      </c>
      <c r="J111" s="14" t="n">
        <v>7</v>
      </c>
      <c r="K111" s="14" t="n">
        <v>2</v>
      </c>
      <c r="L111" s="14" t="n">
        <v>2</v>
      </c>
      <c r="M111" s="14" t="n">
        <v>3</v>
      </c>
      <c r="N111" s="6" t="n">
        <f aca="false">IF(J111=0,"",(K111*Допущения!$B$9+L111*Допущения!$C$9)/J111)</f>
        <v>0.185714285714286</v>
      </c>
      <c r="O111" s="6" t="n">
        <f aca="false">IF(J111=0,"",(K111*Допущения!$B$10+L111*Допущения!$C$10)/J111)</f>
        <v>0.285714285714286</v>
      </c>
      <c r="P111" s="6" t="n">
        <f aca="false">IF(J111=0,"",(K111*Допущения!$B$11+L111*Допущения!$C$11)/J111)</f>
        <v>0.4</v>
      </c>
    </row>
    <row r="112" customFormat="false" ht="15" hidden="false" customHeight="false" outlineLevel="0" collapsed="false">
      <c r="A112" s="14" t="n">
        <v>111</v>
      </c>
      <c r="B112" s="14" t="s">
        <v>20</v>
      </c>
      <c r="C112" s="14" t="s">
        <v>411</v>
      </c>
      <c r="D112" s="14" t="s">
        <v>210</v>
      </c>
      <c r="E112" s="9"/>
      <c r="F112" s="9"/>
      <c r="G112" s="14" t="s">
        <v>232</v>
      </c>
      <c r="H112" s="9"/>
      <c r="I112" s="15" t="s">
        <v>412</v>
      </c>
      <c r="J112" s="14" t="n">
        <v>13</v>
      </c>
      <c r="K112" s="14" t="n">
        <v>7</v>
      </c>
      <c r="L112" s="14" t="n">
        <v>1</v>
      </c>
      <c r="M112" s="14" t="n">
        <v>5</v>
      </c>
      <c r="N112" s="6" t="n">
        <f aca="false">IF(J112=0,"",(K112*Допущения!$B$9+L112*Допущения!$C$9)/J112)</f>
        <v>0.280769230769231</v>
      </c>
      <c r="O112" s="6" t="n">
        <f aca="false">IF(J112=0,"",(K112*Допущения!$B$10+L112*Допущения!$C$10)/J112)</f>
        <v>0.4</v>
      </c>
      <c r="P112" s="6" t="n">
        <f aca="false">IF(J112=0,"",(K112*Допущения!$B$11+L112*Допущения!$C$11)/J112)</f>
        <v>0.523076923076923</v>
      </c>
    </row>
    <row r="113" customFormat="false" ht="15" hidden="false" customHeight="false" outlineLevel="0" collapsed="false">
      <c r="A113" s="14" t="n">
        <v>112</v>
      </c>
      <c r="B113" s="14" t="s">
        <v>20</v>
      </c>
      <c r="C113" s="14" t="s">
        <v>388</v>
      </c>
      <c r="D113" s="14" t="s">
        <v>210</v>
      </c>
      <c r="E113" s="9"/>
      <c r="F113" s="9"/>
      <c r="G113" s="14" t="s">
        <v>232</v>
      </c>
      <c r="H113" s="9"/>
      <c r="I113" s="15" t="s">
        <v>413</v>
      </c>
      <c r="J113" s="14" t="n">
        <v>8</v>
      </c>
      <c r="K113" s="14" t="n">
        <v>3</v>
      </c>
      <c r="L113" s="14" t="n">
        <v>1</v>
      </c>
      <c r="M113" s="14" t="n">
        <v>4</v>
      </c>
      <c r="N113" s="6" t="n">
        <f aca="false">IF(J113=0,"",(K113*Допущения!$B$9+L113*Допущения!$C$9)/J113)</f>
        <v>0.20625</v>
      </c>
      <c r="O113" s="6" t="n">
        <f aca="false">IF(J113=0,"",(K113*Допущения!$B$10+L113*Допущения!$C$10)/J113)</f>
        <v>0.3</v>
      </c>
      <c r="P113" s="6" t="n">
        <f aca="false">IF(J113=0,"",(K113*Допущения!$B$11+L113*Допущения!$C$11)/J113)</f>
        <v>0.4</v>
      </c>
    </row>
    <row r="114" customFormat="false" ht="15" hidden="false" customHeight="false" outlineLevel="0" collapsed="false">
      <c r="A114" s="14" t="n">
        <v>113</v>
      </c>
      <c r="B114" s="14" t="s">
        <v>20</v>
      </c>
      <c r="C114" s="14" t="s">
        <v>388</v>
      </c>
      <c r="D114" s="14" t="s">
        <v>210</v>
      </c>
      <c r="E114" s="9"/>
      <c r="F114" s="9"/>
      <c r="G114" s="14" t="s">
        <v>232</v>
      </c>
      <c r="H114" s="9"/>
      <c r="I114" s="15" t="s">
        <v>414</v>
      </c>
      <c r="J114" s="14" t="n">
        <v>21</v>
      </c>
      <c r="K114" s="14" t="n">
        <v>4</v>
      </c>
      <c r="L114" s="14" t="n">
        <v>2</v>
      </c>
      <c r="M114" s="14" t="n">
        <v>15</v>
      </c>
      <c r="N114" s="6" t="n">
        <f aca="false">IF(J114=0,"",(K114*Допущения!$B$9+L114*Допущения!$C$9)/J114)</f>
        <v>0.10952380952381</v>
      </c>
      <c r="O114" s="6" t="n">
        <f aca="false">IF(J114=0,"",(K114*Допущения!$B$10+L114*Допущения!$C$10)/J114)</f>
        <v>0.161904761904762</v>
      </c>
      <c r="P114" s="6" t="n">
        <f aca="false">IF(J114=0,"",(K114*Допущения!$B$11+L114*Допущения!$C$11)/J114)</f>
        <v>0.219047619047619</v>
      </c>
    </row>
    <row r="115" customFormat="false" ht="15" hidden="false" customHeight="false" outlineLevel="0" collapsed="false">
      <c r="A115" s="14" t="n">
        <v>114</v>
      </c>
      <c r="B115" s="14" t="s">
        <v>20</v>
      </c>
      <c r="C115" s="14" t="s">
        <v>415</v>
      </c>
      <c r="D115" s="14" t="s">
        <v>210</v>
      </c>
      <c r="E115" s="9"/>
      <c r="F115" s="9"/>
      <c r="G115" s="14" t="s">
        <v>232</v>
      </c>
      <c r="H115" s="9"/>
      <c r="I115" s="15" t="s">
        <v>416</v>
      </c>
      <c r="J115" s="14" t="n">
        <v>22</v>
      </c>
      <c r="K115" s="14" t="n">
        <v>2</v>
      </c>
      <c r="L115" s="14" t="n">
        <v>7</v>
      </c>
      <c r="M115" s="14" t="n">
        <v>13</v>
      </c>
      <c r="N115" s="6" t="n">
        <f aca="false">IF(J115=0,"",(K115*Допущения!$B$9+L115*Допущения!$C$9)/J115)</f>
        <v>0.0931818181818182</v>
      </c>
      <c r="O115" s="6" t="n">
        <f aca="false">IF(J115=0,"",(K115*Допущения!$B$10+L115*Допущения!$C$10)/J115)</f>
        <v>0.159090909090909</v>
      </c>
      <c r="P115" s="6" t="n">
        <f aca="false">IF(J115=0,"",(K115*Допущения!$B$11+L115*Допущения!$C$11)/J115)</f>
        <v>0.240909090909091</v>
      </c>
    </row>
    <row r="116" customFormat="false" ht="15" hidden="false" customHeight="false" outlineLevel="0" collapsed="false">
      <c r="A116" s="14" t="n">
        <v>115</v>
      </c>
      <c r="B116" s="14" t="s">
        <v>20</v>
      </c>
      <c r="C116" s="14" t="s">
        <v>417</v>
      </c>
      <c r="D116" s="14" t="s">
        <v>210</v>
      </c>
      <c r="E116" s="9"/>
      <c r="F116" s="9"/>
      <c r="G116" s="14" t="s">
        <v>232</v>
      </c>
      <c r="H116" s="9"/>
      <c r="I116" s="15" t="s">
        <v>418</v>
      </c>
      <c r="J116" s="14" t="n">
        <v>10</v>
      </c>
      <c r="K116" s="14" t="n">
        <v>5</v>
      </c>
      <c r="L116" s="14" t="n">
        <v>2</v>
      </c>
      <c r="M116" s="14" t="n">
        <v>3</v>
      </c>
      <c r="N116" s="6" t="n">
        <f aca="false">IF(J116=0,"",(K116*Допущения!$B$9+L116*Допущения!$C$9)/J116)</f>
        <v>0.28</v>
      </c>
      <c r="O116" s="6" t="n">
        <f aca="false">IF(J116=0,"",(K116*Допущения!$B$10+L116*Допущения!$C$10)/J116)</f>
        <v>0.41</v>
      </c>
      <c r="P116" s="6" t="n">
        <f aca="false">IF(J116=0,"",(K116*Допущения!$B$11+L116*Допущения!$C$11)/J116)</f>
        <v>0.55</v>
      </c>
    </row>
    <row r="117" customFormat="false" ht="15" hidden="false" customHeight="false" outlineLevel="0" collapsed="false">
      <c r="A117" s="14" t="n">
        <v>116</v>
      </c>
      <c r="B117" s="14" t="s">
        <v>20</v>
      </c>
      <c r="C117" s="14" t="s">
        <v>388</v>
      </c>
      <c r="D117" s="14" t="s">
        <v>210</v>
      </c>
      <c r="E117" s="9"/>
      <c r="F117" s="9"/>
      <c r="G117" s="14" t="s">
        <v>232</v>
      </c>
      <c r="H117" s="9"/>
      <c r="I117" s="15" t="s">
        <v>419</v>
      </c>
      <c r="J117" s="14" t="n">
        <v>8</v>
      </c>
      <c r="K117" s="14" t="n">
        <v>4</v>
      </c>
      <c r="L117" s="14" t="n">
        <v>0</v>
      </c>
      <c r="M117" s="14" t="n">
        <v>4</v>
      </c>
      <c r="N117" s="6" t="n">
        <f aca="false">IF(J117=0,"",(K117*Допущения!$B$9+L117*Допущения!$C$9)/J117)</f>
        <v>0.25</v>
      </c>
      <c r="O117" s="6" t="n">
        <f aca="false">IF(J117=0,"",(K117*Допущения!$B$10+L117*Допущения!$C$10)/J117)</f>
        <v>0.35</v>
      </c>
      <c r="P117" s="6" t="n">
        <f aca="false">IF(J117=0,"",(K117*Допущения!$B$11+L117*Допущения!$C$11)/J117)</f>
        <v>0.45</v>
      </c>
    </row>
    <row r="118" customFormat="false" ht="15" hidden="false" customHeight="false" outlineLevel="0" collapsed="false">
      <c r="A118" s="14" t="n">
        <v>117</v>
      </c>
      <c r="B118" s="14" t="s">
        <v>20</v>
      </c>
      <c r="C118" s="14" t="s">
        <v>420</v>
      </c>
      <c r="D118" s="14" t="s">
        <v>210</v>
      </c>
      <c r="E118" s="9" t="n">
        <v>300000</v>
      </c>
      <c r="F118" s="9"/>
      <c r="G118" s="14" t="s">
        <v>194</v>
      </c>
      <c r="H118" s="9" t="n">
        <v>344828</v>
      </c>
      <c r="I118" s="15" t="s">
        <v>421</v>
      </c>
      <c r="J118" s="14" t="n">
        <v>11</v>
      </c>
      <c r="K118" s="14" t="n">
        <v>0</v>
      </c>
      <c r="L118" s="14" t="n">
        <v>5</v>
      </c>
      <c r="M118" s="14" t="n">
        <v>6</v>
      </c>
      <c r="N118" s="6" t="n">
        <f aca="false">IF(J118=0,"",(K118*Допущения!$B$9+L118*Допущения!$C$9)/J118)</f>
        <v>0.0681818181818182</v>
      </c>
      <c r="O118" s="6" t="n">
        <f aca="false">IF(J118=0,"",(K118*Допущения!$B$10+L118*Допущения!$C$10)/J118)</f>
        <v>0.136363636363636</v>
      </c>
      <c r="P118" s="6" t="n">
        <f aca="false">IF(J118=0,"",(K118*Допущения!$B$11+L118*Допущения!$C$11)/J118)</f>
        <v>0.227272727272727</v>
      </c>
    </row>
    <row r="119" customFormat="false" ht="15" hidden="false" customHeight="false" outlineLevel="0" collapsed="false">
      <c r="A119" s="14" t="n">
        <v>118</v>
      </c>
      <c r="B119" s="14" t="s">
        <v>20</v>
      </c>
      <c r="C119" s="14" t="s">
        <v>388</v>
      </c>
      <c r="D119" s="14" t="s">
        <v>219</v>
      </c>
      <c r="E119" s="9"/>
      <c r="F119" s="9"/>
      <c r="G119" s="14" t="s">
        <v>232</v>
      </c>
      <c r="H119" s="9"/>
      <c r="I119" s="15" t="s">
        <v>422</v>
      </c>
      <c r="J119" s="14" t="n">
        <v>15</v>
      </c>
      <c r="K119" s="14" t="n">
        <v>2</v>
      </c>
      <c r="L119" s="14" t="n">
        <v>0</v>
      </c>
      <c r="M119" s="14" t="n">
        <v>13</v>
      </c>
      <c r="N119" s="6" t="n">
        <f aca="false">IF(J119=0,"",(K119*Допущения!$B$9+L119*Допущения!$C$9)/J119)</f>
        <v>0.0666666666666667</v>
      </c>
      <c r="O119" s="6" t="n">
        <f aca="false">IF(J119=0,"",(K119*Допущения!$B$10+L119*Допущения!$C$10)/J119)</f>
        <v>0.0933333333333333</v>
      </c>
      <c r="P119" s="6" t="n">
        <f aca="false">IF(J119=0,"",(K119*Допущения!$B$11+L119*Допущения!$C$11)/J119)</f>
        <v>0.12</v>
      </c>
    </row>
    <row r="120" customFormat="false" ht="15" hidden="false" customHeight="false" outlineLevel="0" collapsed="false">
      <c r="A120" s="14" t="n">
        <v>119</v>
      </c>
      <c r="B120" s="14" t="s">
        <v>20</v>
      </c>
      <c r="C120" s="14" t="s">
        <v>423</v>
      </c>
      <c r="D120" s="14" t="s">
        <v>219</v>
      </c>
      <c r="E120" s="9" t="n">
        <v>90000</v>
      </c>
      <c r="F120" s="9"/>
      <c r="G120" s="14" t="s">
        <v>194</v>
      </c>
      <c r="H120" s="9" t="n">
        <v>103448</v>
      </c>
      <c r="I120" s="15" t="s">
        <v>424</v>
      </c>
      <c r="J120" s="14" t="n">
        <v>8</v>
      </c>
      <c r="K120" s="14" t="n">
        <v>4</v>
      </c>
      <c r="L120" s="14" t="n">
        <v>1</v>
      </c>
      <c r="M120" s="14" t="n">
        <v>3</v>
      </c>
      <c r="N120" s="6" t="n">
        <f aca="false">IF(J120=0,"",(K120*Допущения!$B$9+L120*Допущения!$C$9)/J120)</f>
        <v>0.26875</v>
      </c>
      <c r="O120" s="6" t="n">
        <f aca="false">IF(J120=0,"",(K120*Допущения!$B$10+L120*Допущения!$C$10)/J120)</f>
        <v>0.3875</v>
      </c>
      <c r="P120" s="6" t="n">
        <f aca="false">IF(J120=0,"",(K120*Допущения!$B$11+L120*Допущения!$C$11)/J120)</f>
        <v>0.5125</v>
      </c>
    </row>
    <row r="121" customFormat="false" ht="15" hidden="false" customHeight="false" outlineLevel="0" collapsed="false">
      <c r="A121" s="14" t="n">
        <v>120</v>
      </c>
      <c r="B121" s="14" t="s">
        <v>20</v>
      </c>
      <c r="C121" s="14" t="s">
        <v>425</v>
      </c>
      <c r="D121" s="14" t="s">
        <v>219</v>
      </c>
      <c r="E121" s="9"/>
      <c r="F121" s="9"/>
      <c r="G121" s="14" t="s">
        <v>232</v>
      </c>
      <c r="H121" s="9"/>
      <c r="I121" s="15" t="s">
        <v>426</v>
      </c>
      <c r="J121" s="14" t="n">
        <v>22</v>
      </c>
      <c r="K121" s="14" t="n">
        <v>10</v>
      </c>
      <c r="L121" s="14" t="n">
        <v>3</v>
      </c>
      <c r="M121" s="14" t="n">
        <v>9</v>
      </c>
      <c r="N121" s="6" t="n">
        <f aca="false">IF(J121=0,"",(K121*Допущения!$B$9+L121*Допущения!$C$9)/J121)</f>
        <v>0.247727272727273</v>
      </c>
      <c r="O121" s="6" t="n">
        <f aca="false">IF(J121=0,"",(K121*Допущения!$B$10+L121*Допущения!$C$10)/J121)</f>
        <v>0.359090909090909</v>
      </c>
      <c r="P121" s="6" t="n">
        <f aca="false">IF(J121=0,"",(K121*Допущения!$B$11+L121*Допущения!$C$11)/J121)</f>
        <v>0.477272727272727</v>
      </c>
    </row>
    <row r="122" customFormat="false" ht="15" hidden="false" customHeight="false" outlineLevel="0" collapsed="false">
      <c r="A122" s="14" t="n">
        <v>121</v>
      </c>
      <c r="B122" s="14" t="s">
        <v>20</v>
      </c>
      <c r="C122" s="14" t="s">
        <v>427</v>
      </c>
      <c r="D122" s="14" t="s">
        <v>210</v>
      </c>
      <c r="E122" s="9" t="n">
        <v>180000</v>
      </c>
      <c r="F122" s="9" t="n">
        <v>200000</v>
      </c>
      <c r="G122" s="14" t="s">
        <v>194</v>
      </c>
      <c r="H122" s="9" t="n">
        <v>218391</v>
      </c>
      <c r="I122" s="15" t="s">
        <v>428</v>
      </c>
      <c r="J122" s="14" t="n">
        <v>12</v>
      </c>
      <c r="K122" s="14" t="n">
        <v>4</v>
      </c>
      <c r="L122" s="14" t="n">
        <v>1</v>
      </c>
      <c r="M122" s="14" t="n">
        <v>7</v>
      </c>
      <c r="N122" s="6" t="n">
        <f aca="false">IF(J122=0,"",(K122*Допущения!$B$9+L122*Допущения!$C$9)/J122)</f>
        <v>0.179166666666667</v>
      </c>
      <c r="O122" s="6" t="n">
        <f aca="false">IF(J122=0,"",(K122*Допущения!$B$10+L122*Допущения!$C$10)/J122)</f>
        <v>0.258333333333333</v>
      </c>
      <c r="P122" s="6" t="n">
        <f aca="false">IF(J122=0,"",(K122*Допущения!$B$11+L122*Допущения!$C$11)/J122)</f>
        <v>0.341666666666667</v>
      </c>
    </row>
    <row r="123" customFormat="false" ht="15" hidden="false" customHeight="false" outlineLevel="0" collapsed="false">
      <c r="A123" s="14" t="n">
        <v>122</v>
      </c>
      <c r="B123" s="14" t="s">
        <v>20</v>
      </c>
      <c r="C123" s="14" t="s">
        <v>429</v>
      </c>
      <c r="D123" s="14" t="s">
        <v>210</v>
      </c>
      <c r="E123" s="9"/>
      <c r="F123" s="9" t="n">
        <v>120000</v>
      </c>
      <c r="G123" s="14" t="s">
        <v>207</v>
      </c>
      <c r="H123" s="9" t="n">
        <v>120000</v>
      </c>
      <c r="I123" s="15" t="s">
        <v>430</v>
      </c>
      <c r="J123" s="14" t="n">
        <v>29</v>
      </c>
      <c r="K123" s="14" t="n">
        <v>3</v>
      </c>
      <c r="L123" s="14" t="n">
        <v>4</v>
      </c>
      <c r="M123" s="14" t="n">
        <v>22</v>
      </c>
      <c r="N123" s="6" t="n">
        <f aca="false">IF(J123=0,"",(K123*Допущения!$B$9+L123*Допущения!$C$9)/J123)</f>
        <v>0.0724137931034483</v>
      </c>
      <c r="O123" s="6" t="n">
        <f aca="false">IF(J123=0,"",(K123*Допущения!$B$10+L123*Допущения!$C$10)/J123)</f>
        <v>0.113793103448276</v>
      </c>
      <c r="P123" s="6" t="n">
        <f aca="false">IF(J123=0,"",(K123*Допущения!$B$11+L123*Допущения!$C$11)/J123)</f>
        <v>0.162068965517241</v>
      </c>
    </row>
    <row r="124" customFormat="false" ht="15" hidden="false" customHeight="false" outlineLevel="0" collapsed="false">
      <c r="A124" s="14" t="n">
        <v>123</v>
      </c>
      <c r="B124" s="14" t="s">
        <v>20</v>
      </c>
      <c r="C124" s="14" t="s">
        <v>431</v>
      </c>
      <c r="D124" s="14" t="s">
        <v>210</v>
      </c>
      <c r="E124" s="9" t="n">
        <v>150000</v>
      </c>
      <c r="F124" s="9"/>
      <c r="G124" s="14" t="s">
        <v>194</v>
      </c>
      <c r="H124" s="9" t="n">
        <v>172414</v>
      </c>
      <c r="I124" s="15" t="s">
        <v>432</v>
      </c>
      <c r="J124" s="14" t="n">
        <v>10</v>
      </c>
      <c r="K124" s="14" t="n">
        <v>4</v>
      </c>
      <c r="L124" s="14" t="n">
        <v>1</v>
      </c>
      <c r="M124" s="14" t="n">
        <v>5</v>
      </c>
      <c r="N124" s="6" t="n">
        <f aca="false">IF(J124=0,"",(K124*Допущения!$B$9+L124*Допущения!$C$9)/J124)</f>
        <v>0.215</v>
      </c>
      <c r="O124" s="6" t="n">
        <f aca="false">IF(J124=0,"",(K124*Допущения!$B$10+L124*Допущения!$C$10)/J124)</f>
        <v>0.31</v>
      </c>
      <c r="P124" s="6" t="n">
        <f aca="false">IF(J124=0,"",(K124*Допущения!$B$11+L124*Допущения!$C$11)/J124)</f>
        <v>0.41</v>
      </c>
    </row>
    <row r="125" customFormat="false" ht="15" hidden="false" customHeight="false" outlineLevel="0" collapsed="false">
      <c r="A125" s="14" t="n">
        <v>124</v>
      </c>
      <c r="B125" s="14" t="s">
        <v>20</v>
      </c>
      <c r="C125" s="14" t="s">
        <v>433</v>
      </c>
      <c r="D125" s="14" t="s">
        <v>219</v>
      </c>
      <c r="E125" s="9" t="n">
        <v>170000</v>
      </c>
      <c r="F125" s="9" t="n">
        <v>190000</v>
      </c>
      <c r="G125" s="14" t="s">
        <v>194</v>
      </c>
      <c r="H125" s="9" t="n">
        <v>206897</v>
      </c>
      <c r="I125" s="15" t="s">
        <v>434</v>
      </c>
      <c r="J125" s="14" t="n">
        <v>17</v>
      </c>
      <c r="K125" s="14" t="n">
        <v>5</v>
      </c>
      <c r="L125" s="14" t="n">
        <v>5</v>
      </c>
      <c r="M125" s="14" t="n">
        <v>7</v>
      </c>
      <c r="N125" s="6" t="n">
        <f aca="false">IF(J125=0,"",(K125*Допущения!$B$9+L125*Допущения!$C$9)/J125)</f>
        <v>0.191176470588235</v>
      </c>
      <c r="O125" s="6" t="n">
        <f aca="false">IF(J125=0,"",(K125*Допущения!$B$10+L125*Допущения!$C$10)/J125)</f>
        <v>0.294117647058824</v>
      </c>
      <c r="P125" s="6" t="n">
        <f aca="false">IF(J125=0,"",(K125*Допущения!$B$11+L125*Допущения!$C$11)/J125)</f>
        <v>0.411764705882353</v>
      </c>
    </row>
    <row r="126" customFormat="false" ht="15" hidden="false" customHeight="false" outlineLevel="0" collapsed="false">
      <c r="A126" s="14" t="n">
        <v>125</v>
      </c>
      <c r="B126" s="14" t="s">
        <v>20</v>
      </c>
      <c r="C126" s="14" t="s">
        <v>435</v>
      </c>
      <c r="D126" s="14" t="s">
        <v>300</v>
      </c>
      <c r="E126" s="9" t="n">
        <v>70000</v>
      </c>
      <c r="F126" s="9"/>
      <c r="G126" s="14" t="s">
        <v>194</v>
      </c>
      <c r="H126" s="9" t="n">
        <v>80460</v>
      </c>
      <c r="I126" s="15" t="s">
        <v>436</v>
      </c>
      <c r="J126" s="14" t="n">
        <v>13</v>
      </c>
      <c r="K126" s="14" t="n">
        <v>2</v>
      </c>
      <c r="L126" s="14" t="n">
        <v>2</v>
      </c>
      <c r="M126" s="14" t="n">
        <v>9</v>
      </c>
      <c r="N126" s="6" t="n">
        <f aca="false">IF(J126=0,"",(K126*Допущения!$B$9+L126*Допущения!$C$9)/J126)</f>
        <v>0.1</v>
      </c>
      <c r="O126" s="6" t="n">
        <f aca="false">IF(J126=0,"",(K126*Допущения!$B$10+L126*Допущения!$C$10)/J126)</f>
        <v>0.153846153846154</v>
      </c>
      <c r="P126" s="6" t="n">
        <f aca="false">IF(J126=0,"",(K126*Допущения!$B$11+L126*Допущения!$C$11)/J126)</f>
        <v>0.215384615384615</v>
      </c>
    </row>
    <row r="127" customFormat="false" ht="15" hidden="false" customHeight="false" outlineLevel="0" collapsed="false">
      <c r="A127" s="14" t="n">
        <v>126</v>
      </c>
      <c r="B127" s="14" t="s">
        <v>20</v>
      </c>
      <c r="C127" s="14" t="s">
        <v>437</v>
      </c>
      <c r="D127" s="14" t="s">
        <v>210</v>
      </c>
      <c r="E127" s="9"/>
      <c r="F127" s="9"/>
      <c r="G127" s="14" t="s">
        <v>232</v>
      </c>
      <c r="H127" s="9"/>
      <c r="I127" s="15" t="s">
        <v>438</v>
      </c>
      <c r="J127" s="14" t="n">
        <v>9</v>
      </c>
      <c r="K127" s="14" t="n">
        <v>4</v>
      </c>
      <c r="L127" s="14" t="n">
        <v>1</v>
      </c>
      <c r="M127" s="14" t="n">
        <v>4</v>
      </c>
      <c r="N127" s="6" t="n">
        <f aca="false">IF(J127=0,"",(K127*Допущения!$B$9+L127*Допущения!$C$9)/J127)</f>
        <v>0.238888888888889</v>
      </c>
      <c r="O127" s="6" t="n">
        <f aca="false">IF(J127=0,"",(K127*Допущения!$B$10+L127*Допущения!$C$10)/J127)</f>
        <v>0.344444444444444</v>
      </c>
      <c r="P127" s="6" t="n">
        <f aca="false">IF(J127=0,"",(K127*Допущения!$B$11+L127*Допущения!$C$11)/J127)</f>
        <v>0.455555555555556</v>
      </c>
    </row>
    <row r="128" customFormat="false" ht="15" hidden="false" customHeight="false" outlineLevel="0" collapsed="false">
      <c r="A128" s="14" t="n">
        <v>127</v>
      </c>
      <c r="B128" s="14" t="s">
        <v>20</v>
      </c>
      <c r="C128" s="14" t="s">
        <v>439</v>
      </c>
      <c r="D128" s="14" t="s">
        <v>210</v>
      </c>
      <c r="E128" s="9"/>
      <c r="F128" s="9" t="n">
        <v>120000</v>
      </c>
      <c r="G128" s="14" t="s">
        <v>194</v>
      </c>
      <c r="H128" s="9" t="n">
        <v>137931</v>
      </c>
      <c r="I128" s="15" t="s">
        <v>440</v>
      </c>
      <c r="J128" s="14" t="n">
        <v>12</v>
      </c>
      <c r="K128" s="14" t="n">
        <v>2</v>
      </c>
      <c r="L128" s="14" t="n">
        <v>4</v>
      </c>
      <c r="M128" s="14" t="n">
        <v>6</v>
      </c>
      <c r="N128" s="6" t="n">
        <f aca="false">IF(J128=0,"",(K128*Допущения!$B$9+L128*Допущения!$C$9)/J128)</f>
        <v>0.133333333333333</v>
      </c>
      <c r="O128" s="6" t="n">
        <f aca="false">IF(J128=0,"",(K128*Допущения!$B$10+L128*Допущения!$C$10)/J128)</f>
        <v>0.216666666666667</v>
      </c>
      <c r="P128" s="6" t="n">
        <f aca="false">IF(J128=0,"",(K128*Допущения!$B$11+L128*Допущения!$C$11)/J128)</f>
        <v>0.316666666666667</v>
      </c>
    </row>
  </sheetData>
  <autoFilter ref="A1:P128"/>
  <hyperlinks>
    <hyperlink ref="I2" r:id="rId1" display="https://hh.ru/vacancy/138406767"/>
    <hyperlink ref="I3" r:id="rId2" display="https://hh.ru/vacancy/138383040"/>
    <hyperlink ref="I4" r:id="rId3" display="https://hh.ru/vacancy/138475909"/>
    <hyperlink ref="I5" r:id="rId4" display="https://hh.ru/vacancy/135814912"/>
    <hyperlink ref="I6" r:id="rId5" display="https://hh.ru/vacancy/138288307"/>
    <hyperlink ref="I7" r:id="rId6" display="https://hh.ru/vacancy/138535327"/>
    <hyperlink ref="I8" r:id="rId7" display="https://hh.ru/vacancy/137985970"/>
    <hyperlink ref="I9" r:id="rId8" display="https://hh.ru/vacancy/138535254"/>
    <hyperlink ref="I10" r:id="rId9" display="https://hh.ru/vacancy/138534904"/>
    <hyperlink ref="I11" r:id="rId10" display="https://hh.ru/vacancy/138534223"/>
    <hyperlink ref="I12" r:id="rId11" display="https://hh.ru/vacancy/137772692"/>
    <hyperlink ref="I13" r:id="rId12" display="https://hh.ru/vacancy/138533247"/>
    <hyperlink ref="I14" r:id="rId13" display="https://hh.ru/vacancy/137983821"/>
    <hyperlink ref="I15" r:id="rId14" display="https://hh.ru/vacancy/138188732"/>
    <hyperlink ref="I16" r:id="rId15" display="https://hh.ru/vacancy/133014931"/>
    <hyperlink ref="I17" r:id="rId16" display="https://hh.ru/vacancy/138531833"/>
    <hyperlink ref="I18" r:id="rId17" display="https://hh.ru/vacancy/138531774"/>
    <hyperlink ref="I19" r:id="rId18" display="https://hh.ru/vacancy/138531745"/>
    <hyperlink ref="I20" r:id="rId19" display="https://hh.ru/vacancy/138531663"/>
    <hyperlink ref="I21" r:id="rId20" display="https://hh.ru/vacancy/138531613"/>
    <hyperlink ref="I22" r:id="rId21" display="https://hh.ru/vacancy/138321562"/>
    <hyperlink ref="I23" r:id="rId22" display="https://hh.ru/vacancy/138531565"/>
    <hyperlink ref="I24" r:id="rId23" display="https://hh.ru/vacancy/137768055"/>
    <hyperlink ref="I25" r:id="rId24" display="https://hh.ru/vacancy/138320408"/>
    <hyperlink ref="I26" r:id="rId25" display="https://hh.ru/vacancy/138528624"/>
    <hyperlink ref="I27" r:id="rId26" display="https://hh.ru/vacancy/138527455"/>
    <hyperlink ref="I28" r:id="rId27" display="https://hh.ru/vacancy/137539593"/>
    <hyperlink ref="I29" r:id="rId28" display="https://hh.ru/vacancy/137628809"/>
    <hyperlink ref="I30" r:id="rId29" display="https://hh.ru/vacancy/138318069"/>
    <hyperlink ref="I31" r:id="rId30" display="https://hh.ru/vacancy/138397220"/>
    <hyperlink ref="I32" r:id="rId31" display="https://hh.ru/vacancy/137538614"/>
    <hyperlink ref="I33" r:id="rId32" display="https://hh.ru/vacancy/138529562"/>
    <hyperlink ref="I34" r:id="rId33" display="https://hh.ru/vacancy/134781921"/>
    <hyperlink ref="I35" r:id="rId34" display="https://hh.ru/vacancy/138315456"/>
    <hyperlink ref="I36" r:id="rId35" display="https://hh.ru/vacancy/138185829"/>
    <hyperlink ref="I37" r:id="rId36" display="https://hh.ru/vacancy/137658700"/>
    <hyperlink ref="I38" r:id="rId37" display="https://hh.ru/vacancy/138314906"/>
    <hyperlink ref="I39" r:id="rId38" display="https://hh.ru/vacancy/138314771"/>
    <hyperlink ref="I40" r:id="rId39" display="https://hh.ru/vacancy/138185344"/>
    <hyperlink ref="I41" r:id="rId40" display="https://hh.ru/vacancy/137125426"/>
    <hyperlink ref="I42" r:id="rId41" display="https://hh.ru/vacancy/137120929"/>
    <hyperlink ref="I43" r:id="rId42" display="https://hh.ru/vacancy/137120930"/>
    <hyperlink ref="I44" r:id="rId43" display="https://hh.ru/vacancy/137125449"/>
    <hyperlink ref="I45" r:id="rId44" display="https://hh.ru/vacancy/138185178"/>
    <hyperlink ref="I46" r:id="rId45" display="https://hh.ru/vacancy/137977254"/>
    <hyperlink ref="I47" r:id="rId46" display="https://hh.ru/vacancy/138502429"/>
    <hyperlink ref="I48" r:id="rId47" display="https://hh.ru/vacancy/138523694"/>
    <hyperlink ref="I49" r:id="rId48" display="https://hh.ru/vacancy/138535693"/>
    <hyperlink ref="I50" r:id="rId49" display="https://hh.ru/vacancy/138535525"/>
    <hyperlink ref="I51" r:id="rId50" display="https://hh.ru/vacancy/137614907"/>
    <hyperlink ref="I52" r:id="rId51" display="https://hh.ru/vacancy/134638517"/>
    <hyperlink ref="I53" r:id="rId52" display="https://hh.ru/vacancy/138535321"/>
    <hyperlink ref="I54" r:id="rId53" display="https://hh.ru/vacancy/137846049"/>
    <hyperlink ref="I55" r:id="rId54" display="https://hh.ru/vacancy/138323478"/>
    <hyperlink ref="I56" r:id="rId55" display="https://hh.ru/vacancy/138403505"/>
    <hyperlink ref="I57" r:id="rId56" display="https://hh.ru/vacancy/138535253"/>
    <hyperlink ref="I58" r:id="rId57" display="https://hh.ru/vacancy/138535247"/>
    <hyperlink ref="I59" r:id="rId58" display="https://hh.ru/vacancy/138535207"/>
    <hyperlink ref="I60" r:id="rId59" display="https://hh.ru/vacancy/137902000"/>
    <hyperlink ref="I61" r:id="rId60" display="https://hh.ru/vacancy/138535111"/>
    <hyperlink ref="I62" r:id="rId61" display="https://hh.ru/vacancy/138535056"/>
    <hyperlink ref="I63" r:id="rId62" display="https://hh.ru/vacancy/138535033"/>
    <hyperlink ref="I64" r:id="rId63" display="https://hh.ru/vacancy/137985611"/>
    <hyperlink ref="I65" r:id="rId64" display="https://hh.ru/vacancy/138356185"/>
    <hyperlink ref="I66" r:id="rId65" display="https://hh.ru/vacancy/137773007"/>
    <hyperlink ref="I67" r:id="rId66" display="https://hh.ru/vacancy/138534877"/>
    <hyperlink ref="I68" r:id="rId67" display="https://hh.ru/vacancy/138534878"/>
    <hyperlink ref="I69" r:id="rId68" display="https://hh.ru/vacancy/138534864"/>
    <hyperlink ref="I70" r:id="rId69" display="https://hh.ru/vacancy/138534848"/>
    <hyperlink ref="I71" r:id="rId70" display="https://hh.ru/vacancy/138534849"/>
    <hyperlink ref="I72" r:id="rId71" display="https://hh.ru/vacancy/138199365"/>
    <hyperlink ref="I73" r:id="rId72" display="https://hh.ru/vacancy/138193922"/>
    <hyperlink ref="I74" r:id="rId73" display="https://hh.ru/vacancy/138533854"/>
    <hyperlink ref="I75" r:id="rId74" display="https://hh.ru/vacancy/138533564"/>
    <hyperlink ref="I76" r:id="rId75" display="https://hh.ru/vacancy/137679507"/>
    <hyperlink ref="I77" r:id="rId76" display="https://hh.ru/vacancy/137456819"/>
    <hyperlink ref="I78" r:id="rId77" display="https://hh.ru/vacancy/137984130"/>
    <hyperlink ref="I79" r:id="rId78" display="https://hh.ru/vacancy/138533288"/>
    <hyperlink ref="I80" r:id="rId79" display="https://hh.ru/vacancy/134662137"/>
    <hyperlink ref="I81" r:id="rId80" display="https://hh.ru/vacancy/137375961"/>
    <hyperlink ref="I82" r:id="rId81" display="https://hh.ru/vacancy/138400858"/>
    <hyperlink ref="I83" r:id="rId82" display="https://hh.ru/vacancy/137983519"/>
    <hyperlink ref="I84" r:id="rId83" display="https://hh.ru/vacancy/137612729"/>
    <hyperlink ref="I85" r:id="rId84" display="https://hh.ru/vacancy/138532412"/>
    <hyperlink ref="I86" r:id="rId85" display="https://hh.ru/vacancy/137422145"/>
    <hyperlink ref="I87" r:id="rId86" display="https://hh.ru/vacancy/138475474"/>
    <hyperlink ref="I88" r:id="rId87" display="https://hh.ru/vacancy/138477528"/>
    <hyperlink ref="I89" r:id="rId88" display="https://hh.ru/vacancy/138532328"/>
    <hyperlink ref="I90" r:id="rId89" display="https://hh.ru/vacancy/137611933"/>
    <hyperlink ref="I91" r:id="rId90" display="https://hh.ru/vacancy/137829560"/>
    <hyperlink ref="I92" r:id="rId91" display="https://hh.ru/vacancy/137829546"/>
    <hyperlink ref="I93" r:id="rId92" display="https://hh.ru/vacancy/137979709"/>
    <hyperlink ref="I94" r:id="rId93" display="https://hh.ru/vacancy/135847154"/>
    <hyperlink ref="I95" r:id="rId94" display="https://hh.ru/vacancy/137537833"/>
    <hyperlink ref="I96" r:id="rId95" display="https://hh.ru/vacancy/137760799"/>
    <hyperlink ref="I97" r:id="rId96" display="https://hh.ru/vacancy/138308796"/>
    <hyperlink ref="I98" r:id="rId97" display="https://hh.ru/vacancy/138376847"/>
    <hyperlink ref="I99" r:id="rId98" display="https://hh.ru/vacancy/138510843"/>
    <hyperlink ref="I100" r:id="rId99" display="https://hh.ru/vacancy/137422958"/>
    <hyperlink ref="I101" r:id="rId100" display="https://hh.ru/vacancy/134996995"/>
    <hyperlink ref="I102" r:id="rId101" display="https://hh.ru/vacancy/138499583"/>
    <hyperlink ref="I103" r:id="rId102" display="https://hh.ru/vacancy/137562909"/>
    <hyperlink ref="I104" r:id="rId103" display="https://hh.ru/vacancy/138491219"/>
    <hyperlink ref="I105" r:id="rId104" display="https://hh.ru/vacancy/137499824"/>
    <hyperlink ref="I106" r:id="rId105" display="https://hh.ru/vacancy/138278273"/>
    <hyperlink ref="I107" r:id="rId106" display="https://hh.ru/vacancy/137807452"/>
    <hyperlink ref="I108" r:id="rId107" display="https://hh.ru/vacancy/137807359"/>
    <hyperlink ref="I109" r:id="rId108" display="https://hh.ru/vacancy/138485615"/>
    <hyperlink ref="I110" r:id="rId109" display="https://hh.ru/vacancy/138466833"/>
    <hyperlink ref="I111" r:id="rId110" display="https://hh.ru/vacancy/137091029"/>
    <hyperlink ref="I112" r:id="rId111" display="https://hh.ru/vacancy/138448000"/>
    <hyperlink ref="I113" r:id="rId112" display="https://hh.ru/vacancy/138447431"/>
    <hyperlink ref="I114" r:id="rId113" display="https://hh.ru/vacancy/137877433"/>
    <hyperlink ref="I115" r:id="rId114" display="https://hh.ru/vacancy/138443292"/>
    <hyperlink ref="I116" r:id="rId115" display="https://hh.ru/vacancy/137444440"/>
    <hyperlink ref="I117" r:id="rId116" display="https://hh.ru/vacancy/138440662"/>
    <hyperlink ref="I118" r:id="rId117" display="https://hh.ru/vacancy/138000701"/>
    <hyperlink ref="I119" r:id="rId118" display="https://hh.ru/vacancy/137868293"/>
    <hyperlink ref="I120" r:id="rId119" display="https://hh.ru/vacancy/137598848"/>
    <hyperlink ref="I121" r:id="rId120" display="https://hh.ru/vacancy/137635215"/>
    <hyperlink ref="I122" r:id="rId121" display="https://hh.ru/vacancy/137787967"/>
    <hyperlink ref="I123" r:id="rId122" display="https://hh.ru/vacancy/137427335"/>
    <hyperlink ref="I124" r:id="rId123" display="https://hh.ru/vacancy/138412009"/>
    <hyperlink ref="I125" r:id="rId124" display="https://hh.ru/vacancy/138399362"/>
    <hyperlink ref="I126" r:id="rId125" display="https://hh.ru/vacancy/138365186"/>
    <hyperlink ref="I127" r:id="rId126" display="https://hh.ru/vacancy/138361998"/>
    <hyperlink ref="I128" r:id="rId127" display="https://hh.ru/vacancy/138358941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28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2"/>
    <col collapsed="false" customWidth="true" hidden="false" outlineLevel="0" max="3" min="3" style="0" width="52"/>
    <col collapsed="false" customWidth="true" hidden="false" outlineLevel="0" max="4" min="4" style="0" width="70"/>
  </cols>
  <sheetData>
    <row r="1" customFormat="false" ht="17.35" hidden="false" customHeight="false" outlineLevel="0" collapsed="false">
      <c r="A1" s="1" t="s">
        <v>441</v>
      </c>
    </row>
    <row r="2" customFormat="false" ht="15" hidden="false" customHeight="false" outlineLevel="0" collapsed="false">
      <c r="A2" s="16" t="s">
        <v>442</v>
      </c>
    </row>
    <row r="3" customFormat="false" ht="15" hidden="false" customHeight="false" outlineLevel="0" collapsed="false">
      <c r="A3" s="0" t="s">
        <v>443</v>
      </c>
      <c r="B3" s="17" t="n">
        <v>40</v>
      </c>
      <c r="C3" s="0" t="s">
        <v>444</v>
      </c>
    </row>
    <row r="4" customFormat="false" ht="15" hidden="false" customHeight="false" outlineLevel="0" collapsed="false">
      <c r="A4" s="0" t="s">
        <v>445</v>
      </c>
      <c r="B4" s="17" t="n">
        <v>14990</v>
      </c>
      <c r="C4" s="0" t="s">
        <v>446</v>
      </c>
    </row>
    <row r="5" customFormat="false" ht="15" hidden="false" customHeight="false" outlineLevel="0" collapsed="false">
      <c r="A5" s="0" t="s">
        <v>447</v>
      </c>
      <c r="B5" s="17" t="n">
        <v>4.33</v>
      </c>
      <c r="C5" s="0" t="s">
        <v>448</v>
      </c>
    </row>
    <row r="6" customFormat="false" ht="15" hidden="false" customHeight="false" outlineLevel="0" collapsed="false">
      <c r="A6" s="0" t="s">
        <v>449</v>
      </c>
      <c r="B6" s="17" t="n">
        <v>0.13</v>
      </c>
      <c r="C6" s="0" t="s">
        <v>450</v>
      </c>
    </row>
    <row r="8" customFormat="false" ht="55.2" hidden="false" customHeight="false" outlineLevel="0" collapsed="false">
      <c r="A8" s="3" t="s">
        <v>451</v>
      </c>
      <c r="B8" s="3" t="s">
        <v>452</v>
      </c>
      <c r="C8" s="3" t="s">
        <v>453</v>
      </c>
      <c r="D8" s="3" t="s">
        <v>454</v>
      </c>
    </row>
    <row r="9" customFormat="false" ht="15" hidden="false" customHeight="false" outlineLevel="0" collapsed="false">
      <c r="A9" s="0" t="s">
        <v>455</v>
      </c>
      <c r="B9" s="18" t="n">
        <v>0.5</v>
      </c>
      <c r="C9" s="18" t="n">
        <v>0.15</v>
      </c>
      <c r="D9" s="0" t="s">
        <v>456</v>
      </c>
    </row>
    <row r="10" customFormat="false" ht="15" hidden="false" customHeight="false" outlineLevel="0" collapsed="false">
      <c r="A10" s="0" t="s">
        <v>457</v>
      </c>
      <c r="B10" s="18" t="n">
        <v>0.7</v>
      </c>
      <c r="C10" s="18" t="n">
        <v>0.3</v>
      </c>
      <c r="D10" s="0" t="s">
        <v>458</v>
      </c>
    </row>
    <row r="11" customFormat="false" ht="15" hidden="false" customHeight="false" outlineLevel="0" collapsed="false">
      <c r="A11" s="0" t="s">
        <v>459</v>
      </c>
      <c r="B11" s="18" t="n">
        <v>0.9</v>
      </c>
      <c r="C11" s="18" t="n">
        <v>0.5</v>
      </c>
      <c r="D11" s="0" t="s">
        <v>460</v>
      </c>
    </row>
    <row r="13" customFormat="false" ht="15" hidden="false" customHeight="false" outlineLevel="0" collapsed="false">
      <c r="A13" s="11" t="s">
        <v>461</v>
      </c>
    </row>
    <row r="14" customFormat="false" ht="48" hidden="false" customHeight="true" outlineLevel="0" collapsed="false">
      <c r="A14" s="2" t="s">
        <v>462</v>
      </c>
      <c r="B14" s="2"/>
      <c r="C14" s="2"/>
      <c r="D14" s="2"/>
    </row>
    <row r="15" customFormat="false" ht="48" hidden="false" customHeight="true" outlineLevel="0" collapsed="false">
      <c r="A15" s="2" t="s">
        <v>463</v>
      </c>
      <c r="B15" s="2"/>
      <c r="C15" s="2"/>
      <c r="D15" s="2"/>
    </row>
    <row r="16" customFormat="false" ht="48" hidden="false" customHeight="true" outlineLevel="0" collapsed="false">
      <c r="A16" s="2" t="s">
        <v>464</v>
      </c>
      <c r="B16" s="2"/>
      <c r="C16" s="2"/>
      <c r="D16" s="2"/>
    </row>
    <row r="17" customFormat="false" ht="48" hidden="false" customHeight="true" outlineLevel="0" collapsed="false">
      <c r="A17" s="2" t="s">
        <v>465</v>
      </c>
      <c r="B17" s="2"/>
      <c r="C17" s="2"/>
      <c r="D17" s="2"/>
    </row>
    <row r="18" customFormat="false" ht="48" hidden="false" customHeight="true" outlineLevel="0" collapsed="false">
      <c r="A18" s="2" t="s">
        <v>466</v>
      </c>
      <c r="B18" s="2"/>
      <c r="C18" s="2"/>
      <c r="D18" s="2"/>
    </row>
    <row r="19" customFormat="false" ht="48" hidden="false" customHeight="true" outlineLevel="0" collapsed="false">
      <c r="A19" s="2" t="s">
        <v>467</v>
      </c>
      <c r="B19" s="2"/>
      <c r="C19" s="2"/>
      <c r="D19" s="2"/>
    </row>
    <row r="20" customFormat="false" ht="48" hidden="false" customHeight="true" outlineLevel="0" collapsed="false">
      <c r="A20" s="2" t="s">
        <v>468</v>
      </c>
      <c r="B20" s="2"/>
      <c r="C20" s="2"/>
      <c r="D20" s="2"/>
    </row>
    <row r="22" customFormat="false" ht="15" hidden="false" customHeight="false" outlineLevel="0" collapsed="false">
      <c r="A22" s="11" t="s">
        <v>469</v>
      </c>
    </row>
    <row r="23" customFormat="false" ht="15" hidden="false" customHeight="false" outlineLevel="0" collapsed="false">
      <c r="A23" s="3" t="s">
        <v>470</v>
      </c>
      <c r="B23" s="3" t="s">
        <v>471</v>
      </c>
      <c r="C23" s="3" t="s">
        <v>31</v>
      </c>
      <c r="D23" s="3" t="s">
        <v>472</v>
      </c>
    </row>
    <row r="24" customFormat="false" ht="55.2" hidden="false" customHeight="false" outlineLevel="0" collapsed="false">
      <c r="A24" s="19" t="s">
        <v>95</v>
      </c>
      <c r="B24" s="0" t="s">
        <v>34</v>
      </c>
      <c r="C24" s="19" t="s">
        <v>96</v>
      </c>
      <c r="D24" s="19" t="s">
        <v>473</v>
      </c>
    </row>
    <row r="25" customFormat="false" ht="55.2" hidden="false" customHeight="false" outlineLevel="0" collapsed="false">
      <c r="A25" s="19" t="s">
        <v>54</v>
      </c>
      <c r="B25" s="0" t="s">
        <v>45</v>
      </c>
      <c r="C25" s="19" t="s">
        <v>55</v>
      </c>
      <c r="D25" s="19" t="s">
        <v>474</v>
      </c>
    </row>
    <row r="26" customFormat="false" ht="41.75" hidden="false" customHeight="false" outlineLevel="0" collapsed="false">
      <c r="A26" s="19" t="s">
        <v>44</v>
      </c>
      <c r="B26" s="0" t="s">
        <v>45</v>
      </c>
      <c r="C26" s="19" t="s">
        <v>46</v>
      </c>
      <c r="D26" s="19" t="s">
        <v>475</v>
      </c>
    </row>
    <row r="27" customFormat="false" ht="55.2" hidden="false" customHeight="false" outlineLevel="0" collapsed="false">
      <c r="A27" s="19" t="s">
        <v>66</v>
      </c>
      <c r="B27" s="0" t="s">
        <v>45</v>
      </c>
      <c r="C27" s="19" t="s">
        <v>46</v>
      </c>
      <c r="D27" s="19" t="s">
        <v>476</v>
      </c>
    </row>
    <row r="28" customFormat="false" ht="41.75" hidden="false" customHeight="false" outlineLevel="0" collapsed="false">
      <c r="A28" s="19" t="s">
        <v>124</v>
      </c>
      <c r="B28" s="0" t="s">
        <v>34</v>
      </c>
      <c r="C28" s="19" t="s">
        <v>125</v>
      </c>
      <c r="D28" s="19" t="s">
        <v>477</v>
      </c>
    </row>
    <row r="29" customFormat="false" ht="28.35" hidden="false" customHeight="false" outlineLevel="0" collapsed="false">
      <c r="A29" s="19" t="s">
        <v>98</v>
      </c>
      <c r="B29" s="0" t="s">
        <v>41</v>
      </c>
      <c r="C29" s="19" t="s">
        <v>99</v>
      </c>
      <c r="D29" s="19" t="s">
        <v>478</v>
      </c>
    </row>
    <row r="30" customFormat="false" ht="55.2" hidden="false" customHeight="false" outlineLevel="0" collapsed="false">
      <c r="A30" s="19" t="s">
        <v>68</v>
      </c>
      <c r="B30" s="0" t="s">
        <v>41</v>
      </c>
      <c r="C30" s="19" t="s">
        <v>69</v>
      </c>
      <c r="D30" s="19" t="s">
        <v>479</v>
      </c>
    </row>
    <row r="31" customFormat="false" ht="55.2" hidden="false" customHeight="false" outlineLevel="0" collapsed="false">
      <c r="A31" s="19" t="s">
        <v>106</v>
      </c>
      <c r="B31" s="0" t="s">
        <v>34</v>
      </c>
      <c r="C31" s="19" t="s">
        <v>107</v>
      </c>
      <c r="D31" s="19" t="s">
        <v>480</v>
      </c>
    </row>
    <row r="32" customFormat="false" ht="41.75" hidden="false" customHeight="false" outlineLevel="0" collapsed="false">
      <c r="A32" s="19" t="s">
        <v>77</v>
      </c>
      <c r="B32" s="0" t="s">
        <v>41</v>
      </c>
      <c r="C32" s="19" t="s">
        <v>78</v>
      </c>
      <c r="D32" s="19" t="s">
        <v>481</v>
      </c>
    </row>
    <row r="33" customFormat="false" ht="55.2" hidden="false" customHeight="false" outlineLevel="0" collapsed="false">
      <c r="A33" s="19" t="s">
        <v>121</v>
      </c>
      <c r="B33" s="0" t="s">
        <v>41</v>
      </c>
      <c r="C33" s="19" t="s">
        <v>122</v>
      </c>
      <c r="D33" s="19" t="s">
        <v>482</v>
      </c>
    </row>
    <row r="34" customFormat="false" ht="41.75" hidden="false" customHeight="false" outlineLevel="0" collapsed="false">
      <c r="A34" s="19" t="s">
        <v>112</v>
      </c>
      <c r="B34" s="0" t="s">
        <v>41</v>
      </c>
      <c r="C34" s="19" t="s">
        <v>113</v>
      </c>
      <c r="D34" s="19" t="s">
        <v>483</v>
      </c>
    </row>
    <row r="35" customFormat="false" ht="41.75" hidden="false" customHeight="false" outlineLevel="0" collapsed="false">
      <c r="A35" s="19" t="s">
        <v>134</v>
      </c>
      <c r="B35" s="0" t="s">
        <v>41</v>
      </c>
      <c r="C35" s="19" t="s">
        <v>135</v>
      </c>
      <c r="D35" s="19" t="s">
        <v>484</v>
      </c>
    </row>
    <row r="36" customFormat="false" ht="28.35" hidden="false" customHeight="false" outlineLevel="0" collapsed="false">
      <c r="A36" s="19" t="s">
        <v>148</v>
      </c>
      <c r="B36" s="0" t="s">
        <v>41</v>
      </c>
      <c r="C36" s="19" t="s">
        <v>149</v>
      </c>
      <c r="D36" s="19" t="s">
        <v>485</v>
      </c>
    </row>
    <row r="37" customFormat="false" ht="41.75" hidden="false" customHeight="false" outlineLevel="0" collapsed="false">
      <c r="A37" s="19" t="s">
        <v>80</v>
      </c>
      <c r="B37" s="0" t="s">
        <v>41</v>
      </c>
      <c r="C37" s="19" t="s">
        <v>81</v>
      </c>
      <c r="D37" s="19" t="s">
        <v>486</v>
      </c>
    </row>
    <row r="38" customFormat="false" ht="55.2" hidden="false" customHeight="false" outlineLevel="0" collapsed="false">
      <c r="A38" s="19" t="s">
        <v>92</v>
      </c>
      <c r="B38" s="0" t="s">
        <v>34</v>
      </c>
      <c r="C38" s="19" t="s">
        <v>93</v>
      </c>
      <c r="D38" s="19" t="s">
        <v>487</v>
      </c>
    </row>
    <row r="39" customFormat="false" ht="55.2" hidden="false" customHeight="false" outlineLevel="0" collapsed="false">
      <c r="A39" s="19" t="s">
        <v>37</v>
      </c>
      <c r="B39" s="0" t="s">
        <v>34</v>
      </c>
      <c r="C39" s="19" t="s">
        <v>38</v>
      </c>
      <c r="D39" s="19" t="s">
        <v>488</v>
      </c>
    </row>
    <row r="40" customFormat="false" ht="55.2" hidden="false" customHeight="false" outlineLevel="0" collapsed="false">
      <c r="A40" s="19" t="s">
        <v>51</v>
      </c>
      <c r="B40" s="0" t="s">
        <v>34</v>
      </c>
      <c r="C40" s="19" t="s">
        <v>52</v>
      </c>
      <c r="D40" s="19" t="s">
        <v>489</v>
      </c>
    </row>
    <row r="41" customFormat="false" ht="28.35" hidden="false" customHeight="false" outlineLevel="0" collapsed="false">
      <c r="A41" s="19" t="s">
        <v>100</v>
      </c>
      <c r="B41" s="0" t="s">
        <v>41</v>
      </c>
      <c r="C41" s="19" t="s">
        <v>101</v>
      </c>
      <c r="D41" s="19" t="s">
        <v>490</v>
      </c>
    </row>
    <row r="42" customFormat="false" ht="55.2" hidden="false" customHeight="false" outlineLevel="0" collapsed="false">
      <c r="A42" s="19" t="s">
        <v>109</v>
      </c>
      <c r="B42" s="0" t="s">
        <v>45</v>
      </c>
      <c r="C42" s="19" t="s">
        <v>110</v>
      </c>
      <c r="D42" s="19" t="s">
        <v>491</v>
      </c>
    </row>
    <row r="43" customFormat="false" ht="55.2" hidden="false" customHeight="false" outlineLevel="0" collapsed="false">
      <c r="A43" s="19" t="s">
        <v>33</v>
      </c>
      <c r="B43" s="0" t="s">
        <v>34</v>
      </c>
      <c r="C43" s="19" t="s">
        <v>35</v>
      </c>
      <c r="D43" s="19" t="s">
        <v>492</v>
      </c>
    </row>
    <row r="44" customFormat="false" ht="55.2" hidden="false" customHeight="false" outlineLevel="0" collapsed="false">
      <c r="A44" s="19" t="s">
        <v>60</v>
      </c>
      <c r="B44" s="0" t="s">
        <v>41</v>
      </c>
      <c r="C44" s="19" t="s">
        <v>61</v>
      </c>
      <c r="D44" s="19" t="s">
        <v>493</v>
      </c>
    </row>
    <row r="45" customFormat="false" ht="41.75" hidden="false" customHeight="false" outlineLevel="0" collapsed="false">
      <c r="A45" s="19" t="s">
        <v>63</v>
      </c>
      <c r="B45" s="0" t="s">
        <v>41</v>
      </c>
      <c r="C45" s="19" t="s">
        <v>64</v>
      </c>
      <c r="D45" s="19" t="s">
        <v>494</v>
      </c>
    </row>
    <row r="46" customFormat="false" ht="55.2" hidden="false" customHeight="false" outlineLevel="0" collapsed="false">
      <c r="A46" s="19" t="s">
        <v>48</v>
      </c>
      <c r="B46" s="0" t="s">
        <v>34</v>
      </c>
      <c r="C46" s="19" t="s">
        <v>49</v>
      </c>
      <c r="D46" s="19" t="s">
        <v>495</v>
      </c>
    </row>
    <row r="47" customFormat="false" ht="55.2" hidden="false" customHeight="false" outlineLevel="0" collapsed="false">
      <c r="A47" s="19" t="s">
        <v>40</v>
      </c>
      <c r="B47" s="0" t="s">
        <v>41</v>
      </c>
      <c r="C47" s="19" t="s">
        <v>42</v>
      </c>
      <c r="D47" s="19" t="s">
        <v>496</v>
      </c>
    </row>
    <row r="48" customFormat="false" ht="55.2" hidden="false" customHeight="false" outlineLevel="0" collapsed="false">
      <c r="A48" s="19" t="s">
        <v>115</v>
      </c>
      <c r="B48" s="0" t="s">
        <v>34</v>
      </c>
      <c r="C48" s="19" t="s">
        <v>116</v>
      </c>
      <c r="D48" s="19" t="s">
        <v>497</v>
      </c>
    </row>
    <row r="49" customFormat="false" ht="28.35" hidden="false" customHeight="false" outlineLevel="0" collapsed="false">
      <c r="A49" s="19" t="s">
        <v>71</v>
      </c>
      <c r="B49" s="0" t="s">
        <v>41</v>
      </c>
      <c r="C49" s="19" t="s">
        <v>72</v>
      </c>
      <c r="D49" s="19" t="s">
        <v>498</v>
      </c>
    </row>
    <row r="50" customFormat="false" ht="41.75" hidden="false" customHeight="false" outlineLevel="0" collapsed="false">
      <c r="A50" s="19" t="s">
        <v>86</v>
      </c>
      <c r="B50" s="0" t="s">
        <v>41</v>
      </c>
      <c r="C50" s="19" t="s">
        <v>87</v>
      </c>
      <c r="D50" s="19" t="s">
        <v>499</v>
      </c>
    </row>
    <row r="51" customFormat="false" ht="28.35" hidden="false" customHeight="false" outlineLevel="0" collapsed="false">
      <c r="A51" s="19" t="s">
        <v>89</v>
      </c>
      <c r="B51" s="0" t="s">
        <v>41</v>
      </c>
      <c r="C51" s="19" t="s">
        <v>90</v>
      </c>
      <c r="D51" s="19" t="s">
        <v>500</v>
      </c>
    </row>
    <row r="52" customFormat="false" ht="55.2" hidden="false" customHeight="false" outlineLevel="0" collapsed="false">
      <c r="A52" s="19" t="s">
        <v>103</v>
      </c>
      <c r="B52" s="0" t="s">
        <v>34</v>
      </c>
      <c r="C52" s="19" t="s">
        <v>104</v>
      </c>
      <c r="D52" s="19" t="s">
        <v>501</v>
      </c>
    </row>
    <row r="53" customFormat="false" ht="28.35" hidden="false" customHeight="false" outlineLevel="0" collapsed="false">
      <c r="A53" s="19" t="s">
        <v>83</v>
      </c>
      <c r="B53" s="0" t="s">
        <v>34</v>
      </c>
      <c r="C53" s="19" t="s">
        <v>84</v>
      </c>
      <c r="D53" s="19" t="s">
        <v>502</v>
      </c>
    </row>
    <row r="54" customFormat="false" ht="55.2" hidden="false" customHeight="false" outlineLevel="0" collapsed="false">
      <c r="A54" s="19" t="s">
        <v>129</v>
      </c>
      <c r="B54" s="0" t="s">
        <v>34</v>
      </c>
      <c r="C54" s="19" t="s">
        <v>130</v>
      </c>
      <c r="D54" s="19" t="s">
        <v>503</v>
      </c>
    </row>
    <row r="55" customFormat="false" ht="55.2" hidden="false" customHeight="false" outlineLevel="0" collapsed="false">
      <c r="A55" s="19" t="s">
        <v>74</v>
      </c>
      <c r="B55" s="0" t="s">
        <v>45</v>
      </c>
      <c r="C55" s="19" t="s">
        <v>75</v>
      </c>
      <c r="D55" s="19" t="s">
        <v>504</v>
      </c>
    </row>
    <row r="56" customFormat="false" ht="15" hidden="false" customHeight="false" outlineLevel="0" collapsed="false">
      <c r="A56" s="19" t="s">
        <v>57</v>
      </c>
      <c r="B56" s="0" t="s">
        <v>45</v>
      </c>
      <c r="C56" s="19" t="s">
        <v>58</v>
      </c>
      <c r="D56" s="19"/>
    </row>
  </sheetData>
  <mergeCells count="7">
    <mergeCell ref="A14:D14"/>
    <mergeCell ref="A15:D15"/>
    <mergeCell ref="A16:D16"/>
    <mergeCell ref="A17:D17"/>
    <mergeCell ref="A18:D18"/>
    <mergeCell ref="A19:D19"/>
    <mergeCell ref="A20:D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90"/>
    <col collapsed="false" customWidth="true" hidden="false" outlineLevel="0" max="4" min="4" style="0" width="52"/>
    <col collapsed="false" customWidth="true" hidden="false" outlineLevel="0" max="5" min="5" style="0" width="14"/>
  </cols>
  <sheetData>
    <row r="1" customFormat="false" ht="28.35" hidden="false" customHeight="false" outlineLevel="0" collapsed="false">
      <c r="A1" s="3" t="s">
        <v>2</v>
      </c>
      <c r="B1" s="3" t="s">
        <v>505</v>
      </c>
      <c r="C1" s="3" t="s">
        <v>506</v>
      </c>
      <c r="D1" s="3" t="s">
        <v>470</v>
      </c>
      <c r="E1" s="3" t="s">
        <v>27</v>
      </c>
    </row>
    <row r="2" customFormat="false" ht="15" hidden="false" customHeight="false" outlineLevel="0" collapsed="false">
      <c r="A2" s="19" t="s">
        <v>18</v>
      </c>
      <c r="B2" s="19" t="n">
        <v>138406767</v>
      </c>
      <c r="C2" s="19" t="s">
        <v>47</v>
      </c>
      <c r="D2" s="19" t="s">
        <v>44</v>
      </c>
      <c r="E2" s="19" t="s">
        <v>45</v>
      </c>
    </row>
    <row r="3" customFormat="false" ht="28.35" hidden="false" customHeight="false" outlineLevel="0" collapsed="false">
      <c r="A3" s="19" t="s">
        <v>18</v>
      </c>
      <c r="B3" s="19" t="n">
        <v>138406767</v>
      </c>
      <c r="C3" s="19" t="s">
        <v>39</v>
      </c>
      <c r="D3" s="19" t="s">
        <v>37</v>
      </c>
      <c r="E3" s="19" t="s">
        <v>34</v>
      </c>
    </row>
    <row r="4" customFormat="false" ht="28.35" hidden="false" customHeight="false" outlineLevel="0" collapsed="false">
      <c r="A4" s="19" t="s">
        <v>18</v>
      </c>
      <c r="B4" s="19" t="n">
        <v>138406767</v>
      </c>
      <c r="C4" s="19" t="s">
        <v>53</v>
      </c>
      <c r="D4" s="19" t="s">
        <v>51</v>
      </c>
      <c r="E4" s="19" t="s">
        <v>34</v>
      </c>
    </row>
    <row r="5" customFormat="false" ht="28.35" hidden="false" customHeight="false" outlineLevel="0" collapsed="false">
      <c r="A5" s="19" t="s">
        <v>18</v>
      </c>
      <c r="B5" s="19" t="n">
        <v>138406767</v>
      </c>
      <c r="C5" s="19" t="s">
        <v>36</v>
      </c>
      <c r="D5" s="19" t="s">
        <v>33</v>
      </c>
      <c r="E5" s="19" t="s">
        <v>34</v>
      </c>
    </row>
    <row r="6" customFormat="false" ht="28.35" hidden="false" customHeight="false" outlineLevel="0" collapsed="false">
      <c r="A6" s="19" t="s">
        <v>18</v>
      </c>
      <c r="B6" s="19" t="n">
        <v>138406767</v>
      </c>
      <c r="C6" s="19" t="s">
        <v>507</v>
      </c>
      <c r="D6" s="19" t="s">
        <v>33</v>
      </c>
      <c r="E6" s="19" t="s">
        <v>34</v>
      </c>
    </row>
    <row r="7" customFormat="false" ht="28.35" hidden="false" customHeight="false" outlineLevel="0" collapsed="false">
      <c r="A7" s="19" t="s">
        <v>18</v>
      </c>
      <c r="B7" s="19" t="n">
        <v>138406767</v>
      </c>
      <c r="C7" s="19" t="s">
        <v>508</v>
      </c>
      <c r="D7" s="19" t="s">
        <v>60</v>
      </c>
      <c r="E7" s="19" t="s">
        <v>41</v>
      </c>
    </row>
    <row r="8" customFormat="false" ht="15" hidden="false" customHeight="false" outlineLevel="0" collapsed="false">
      <c r="A8" s="19" t="s">
        <v>18</v>
      </c>
      <c r="B8" s="19" t="n">
        <v>138406767</v>
      </c>
      <c r="C8" s="19" t="s">
        <v>509</v>
      </c>
      <c r="D8" s="19" t="s">
        <v>44</v>
      </c>
      <c r="E8" s="19" t="s">
        <v>45</v>
      </c>
    </row>
    <row r="9" customFormat="false" ht="15" hidden="false" customHeight="false" outlineLevel="0" collapsed="false">
      <c r="A9" s="19" t="s">
        <v>18</v>
      </c>
      <c r="B9" s="19" t="n">
        <v>138406767</v>
      </c>
      <c r="C9" s="19" t="s">
        <v>510</v>
      </c>
      <c r="D9" s="19" t="s">
        <v>44</v>
      </c>
      <c r="E9" s="19" t="s">
        <v>45</v>
      </c>
    </row>
    <row r="10" customFormat="false" ht="28.35" hidden="false" customHeight="false" outlineLevel="0" collapsed="false">
      <c r="A10" s="19" t="s">
        <v>18</v>
      </c>
      <c r="B10" s="19" t="n">
        <v>138406767</v>
      </c>
      <c r="C10" s="19" t="s">
        <v>511</v>
      </c>
      <c r="D10" s="19" t="s">
        <v>33</v>
      </c>
      <c r="E10" s="19" t="s">
        <v>34</v>
      </c>
    </row>
    <row r="11" customFormat="false" ht="15" hidden="false" customHeight="false" outlineLevel="0" collapsed="false">
      <c r="A11" s="19" t="s">
        <v>18</v>
      </c>
      <c r="B11" s="19" t="n">
        <v>138406767</v>
      </c>
      <c r="C11" s="19" t="s">
        <v>508</v>
      </c>
      <c r="D11" s="19" t="s">
        <v>44</v>
      </c>
      <c r="E11" s="19" t="s">
        <v>45</v>
      </c>
    </row>
    <row r="12" customFormat="false" ht="15" hidden="false" customHeight="false" outlineLevel="0" collapsed="false">
      <c r="A12" s="19" t="s">
        <v>18</v>
      </c>
      <c r="B12" s="19" t="n">
        <v>138406767</v>
      </c>
      <c r="C12" s="19" t="s">
        <v>108</v>
      </c>
      <c r="D12" s="19" t="s">
        <v>106</v>
      </c>
      <c r="E12" s="19" t="s">
        <v>34</v>
      </c>
    </row>
    <row r="13" customFormat="false" ht="28.35" hidden="false" customHeight="false" outlineLevel="0" collapsed="false">
      <c r="A13" s="19" t="s">
        <v>18</v>
      </c>
      <c r="B13" s="19" t="n">
        <v>138406767</v>
      </c>
      <c r="C13" s="19" t="s">
        <v>508</v>
      </c>
      <c r="D13" s="19" t="s">
        <v>37</v>
      </c>
      <c r="E13" s="19" t="s">
        <v>34</v>
      </c>
    </row>
    <row r="14" customFormat="false" ht="28.35" hidden="false" customHeight="false" outlineLevel="0" collapsed="false">
      <c r="A14" s="19" t="s">
        <v>18</v>
      </c>
      <c r="B14" s="19" t="n">
        <v>138383040</v>
      </c>
      <c r="C14" s="19" t="s">
        <v>76</v>
      </c>
      <c r="D14" s="19" t="s">
        <v>74</v>
      </c>
      <c r="E14" s="19" t="s">
        <v>45</v>
      </c>
    </row>
    <row r="15" customFormat="false" ht="28.35" hidden="false" customHeight="false" outlineLevel="0" collapsed="false">
      <c r="A15" s="19" t="s">
        <v>18</v>
      </c>
      <c r="B15" s="19" t="n">
        <v>138383040</v>
      </c>
      <c r="C15" s="19" t="s">
        <v>43</v>
      </c>
      <c r="D15" s="19" t="s">
        <v>40</v>
      </c>
      <c r="E15" s="19" t="s">
        <v>41</v>
      </c>
    </row>
    <row r="16" customFormat="false" ht="15" hidden="false" customHeight="false" outlineLevel="0" collapsed="false">
      <c r="A16" s="19" t="s">
        <v>18</v>
      </c>
      <c r="B16" s="19" t="n">
        <v>138383040</v>
      </c>
      <c r="C16" s="19" t="s">
        <v>512</v>
      </c>
      <c r="D16" s="19" t="s">
        <v>40</v>
      </c>
      <c r="E16" s="19" t="s">
        <v>41</v>
      </c>
    </row>
    <row r="17" customFormat="false" ht="28.35" hidden="false" customHeight="false" outlineLevel="0" collapsed="false">
      <c r="A17" s="19" t="s">
        <v>18</v>
      </c>
      <c r="B17" s="19" t="n">
        <v>138383040</v>
      </c>
      <c r="C17" s="19" t="s">
        <v>513</v>
      </c>
      <c r="D17" s="19" t="s">
        <v>40</v>
      </c>
      <c r="E17" s="19" t="s">
        <v>41</v>
      </c>
    </row>
    <row r="18" customFormat="false" ht="15" hidden="false" customHeight="false" outlineLevel="0" collapsed="false">
      <c r="A18" s="19" t="s">
        <v>18</v>
      </c>
      <c r="B18" s="19" t="n">
        <v>138475909</v>
      </c>
      <c r="C18" s="19" t="s">
        <v>514</v>
      </c>
      <c r="D18" s="19" t="s">
        <v>40</v>
      </c>
      <c r="E18" s="19" t="s">
        <v>41</v>
      </c>
    </row>
    <row r="19" customFormat="false" ht="28.35" hidden="false" customHeight="false" outlineLevel="0" collapsed="false">
      <c r="A19" s="19" t="s">
        <v>18</v>
      </c>
      <c r="B19" s="19" t="n">
        <v>138475909</v>
      </c>
      <c r="C19" s="19" t="s">
        <v>508</v>
      </c>
      <c r="D19" s="19" t="s">
        <v>33</v>
      </c>
      <c r="E19" s="19" t="s">
        <v>34</v>
      </c>
    </row>
    <row r="20" customFormat="false" ht="15" hidden="false" customHeight="false" outlineLevel="0" collapsed="false">
      <c r="A20" s="19" t="s">
        <v>18</v>
      </c>
      <c r="B20" s="19" t="n">
        <v>138475909</v>
      </c>
      <c r="C20" s="19" t="s">
        <v>59</v>
      </c>
      <c r="D20" s="19" t="s">
        <v>57</v>
      </c>
      <c r="E20" s="19" t="s">
        <v>45</v>
      </c>
    </row>
    <row r="21" customFormat="false" ht="15" hidden="false" customHeight="false" outlineLevel="0" collapsed="false">
      <c r="A21" s="19" t="s">
        <v>18</v>
      </c>
      <c r="B21" s="19" t="n">
        <v>138475909</v>
      </c>
      <c r="C21" s="19" t="s">
        <v>91</v>
      </c>
      <c r="D21" s="19" t="s">
        <v>89</v>
      </c>
      <c r="E21" s="19" t="s">
        <v>41</v>
      </c>
    </row>
    <row r="22" customFormat="false" ht="15" hidden="false" customHeight="false" outlineLevel="0" collapsed="false">
      <c r="A22" s="19" t="s">
        <v>18</v>
      </c>
      <c r="B22" s="19" t="n">
        <v>138475909</v>
      </c>
      <c r="C22" s="19" t="s">
        <v>56</v>
      </c>
      <c r="D22" s="19" t="s">
        <v>54</v>
      </c>
      <c r="E22" s="19" t="s">
        <v>45</v>
      </c>
    </row>
    <row r="23" customFormat="false" ht="15" hidden="false" customHeight="false" outlineLevel="0" collapsed="false">
      <c r="A23" s="19" t="s">
        <v>18</v>
      </c>
      <c r="B23" s="19" t="n">
        <v>138475909</v>
      </c>
      <c r="C23" s="19" t="s">
        <v>515</v>
      </c>
      <c r="D23" s="19" t="s">
        <v>57</v>
      </c>
      <c r="E23" s="19" t="s">
        <v>45</v>
      </c>
    </row>
    <row r="24" customFormat="false" ht="15" hidden="false" customHeight="false" outlineLevel="0" collapsed="false">
      <c r="A24" s="19" t="s">
        <v>18</v>
      </c>
      <c r="B24" s="19" t="n">
        <v>138475909</v>
      </c>
      <c r="C24" s="19" t="s">
        <v>516</v>
      </c>
      <c r="D24" s="19" t="s">
        <v>57</v>
      </c>
      <c r="E24" s="19" t="s">
        <v>45</v>
      </c>
    </row>
    <row r="25" customFormat="false" ht="15" hidden="false" customHeight="false" outlineLevel="0" collapsed="false">
      <c r="A25" s="19" t="s">
        <v>18</v>
      </c>
      <c r="B25" s="19" t="n">
        <v>138475909</v>
      </c>
      <c r="C25" s="19" t="s">
        <v>517</v>
      </c>
      <c r="D25" s="19" t="s">
        <v>57</v>
      </c>
      <c r="E25" s="19" t="s">
        <v>45</v>
      </c>
    </row>
    <row r="26" customFormat="false" ht="15" hidden="false" customHeight="false" outlineLevel="0" collapsed="false">
      <c r="A26" s="19" t="s">
        <v>18</v>
      </c>
      <c r="B26" s="19" t="n">
        <v>138475909</v>
      </c>
      <c r="C26" s="19" t="s">
        <v>518</v>
      </c>
      <c r="D26" s="19" t="s">
        <v>57</v>
      </c>
      <c r="E26" s="19" t="s">
        <v>45</v>
      </c>
    </row>
    <row r="27" customFormat="false" ht="15" hidden="false" customHeight="false" outlineLevel="0" collapsed="false">
      <c r="A27" s="19" t="s">
        <v>18</v>
      </c>
      <c r="B27" s="19" t="n">
        <v>138475909</v>
      </c>
      <c r="C27" s="19" t="s">
        <v>519</v>
      </c>
      <c r="D27" s="19" t="s">
        <v>57</v>
      </c>
      <c r="E27" s="19" t="s">
        <v>45</v>
      </c>
    </row>
    <row r="28" customFormat="false" ht="28.35" hidden="false" customHeight="false" outlineLevel="0" collapsed="false">
      <c r="A28" s="19" t="s">
        <v>18</v>
      </c>
      <c r="B28" s="19" t="n">
        <v>138475909</v>
      </c>
      <c r="C28" s="19" t="s">
        <v>67</v>
      </c>
      <c r="D28" s="19" t="s">
        <v>66</v>
      </c>
      <c r="E28" s="19" t="s">
        <v>45</v>
      </c>
    </row>
    <row r="29" customFormat="false" ht="28.35" hidden="false" customHeight="false" outlineLevel="0" collapsed="false">
      <c r="A29" s="19" t="s">
        <v>18</v>
      </c>
      <c r="B29" s="19" t="n">
        <v>138475909</v>
      </c>
      <c r="C29" s="19" t="s">
        <v>508</v>
      </c>
      <c r="D29" s="19" t="s">
        <v>66</v>
      </c>
      <c r="E29" s="19" t="s">
        <v>45</v>
      </c>
    </row>
    <row r="30" customFormat="false" ht="28.35" hidden="false" customHeight="false" outlineLevel="0" collapsed="false">
      <c r="A30" s="19" t="s">
        <v>18</v>
      </c>
      <c r="B30" s="19" t="n">
        <v>138475909</v>
      </c>
      <c r="C30" s="19" t="s">
        <v>520</v>
      </c>
      <c r="D30" s="19" t="s">
        <v>66</v>
      </c>
      <c r="E30" s="19" t="s">
        <v>45</v>
      </c>
    </row>
    <row r="31" customFormat="false" ht="28.35" hidden="false" customHeight="false" outlineLevel="0" collapsed="false">
      <c r="A31" s="19" t="s">
        <v>18</v>
      </c>
      <c r="B31" s="19" t="n">
        <v>138475909</v>
      </c>
      <c r="C31" s="19" t="s">
        <v>521</v>
      </c>
      <c r="D31" s="19" t="s">
        <v>66</v>
      </c>
      <c r="E31" s="19" t="s">
        <v>45</v>
      </c>
    </row>
    <row r="32" customFormat="false" ht="28.35" hidden="false" customHeight="false" outlineLevel="0" collapsed="false">
      <c r="A32" s="19" t="s">
        <v>18</v>
      </c>
      <c r="B32" s="19" t="n">
        <v>138475909</v>
      </c>
      <c r="C32" s="19" t="s">
        <v>522</v>
      </c>
      <c r="D32" s="19" t="s">
        <v>66</v>
      </c>
      <c r="E32" s="19" t="s">
        <v>45</v>
      </c>
    </row>
    <row r="33" customFormat="false" ht="15" hidden="false" customHeight="false" outlineLevel="0" collapsed="false">
      <c r="A33" s="19" t="s">
        <v>18</v>
      </c>
      <c r="B33" s="19" t="n">
        <v>138475909</v>
      </c>
      <c r="C33" s="19" t="s">
        <v>523</v>
      </c>
      <c r="D33" s="19" t="s">
        <v>57</v>
      </c>
      <c r="E33" s="19" t="s">
        <v>45</v>
      </c>
    </row>
    <row r="34" customFormat="false" ht="41.75" hidden="false" customHeight="false" outlineLevel="0" collapsed="false">
      <c r="A34" s="19" t="s">
        <v>18</v>
      </c>
      <c r="B34" s="19" t="n">
        <v>138475909</v>
      </c>
      <c r="C34" s="19" t="s">
        <v>524</v>
      </c>
      <c r="D34" s="19" t="s">
        <v>66</v>
      </c>
      <c r="E34" s="19" t="s">
        <v>45</v>
      </c>
    </row>
    <row r="35" customFormat="false" ht="28.35" hidden="false" customHeight="false" outlineLevel="0" collapsed="false">
      <c r="A35" s="19" t="s">
        <v>18</v>
      </c>
      <c r="B35" s="19" t="n">
        <v>138475909</v>
      </c>
      <c r="C35" s="19" t="s">
        <v>525</v>
      </c>
      <c r="D35" s="19" t="s">
        <v>66</v>
      </c>
      <c r="E35" s="19" t="s">
        <v>45</v>
      </c>
    </row>
    <row r="36" customFormat="false" ht="28.35" hidden="false" customHeight="false" outlineLevel="0" collapsed="false">
      <c r="A36" s="19" t="s">
        <v>18</v>
      </c>
      <c r="B36" s="19" t="n">
        <v>138475909</v>
      </c>
      <c r="C36" s="19" t="s">
        <v>526</v>
      </c>
      <c r="D36" s="19" t="s">
        <v>66</v>
      </c>
      <c r="E36" s="19" t="s">
        <v>45</v>
      </c>
    </row>
    <row r="37" customFormat="false" ht="28.35" hidden="false" customHeight="false" outlineLevel="0" collapsed="false">
      <c r="A37" s="19" t="s">
        <v>18</v>
      </c>
      <c r="B37" s="19" t="n">
        <v>138475909</v>
      </c>
      <c r="C37" s="19" t="s">
        <v>527</v>
      </c>
      <c r="D37" s="19" t="s">
        <v>66</v>
      </c>
      <c r="E37" s="19" t="s">
        <v>45</v>
      </c>
    </row>
    <row r="38" customFormat="false" ht="15" hidden="false" customHeight="false" outlineLevel="0" collapsed="false">
      <c r="A38" s="19" t="s">
        <v>18</v>
      </c>
      <c r="B38" s="19" t="n">
        <v>138475909</v>
      </c>
      <c r="C38" s="19" t="s">
        <v>528</v>
      </c>
      <c r="D38" s="19" t="s">
        <v>57</v>
      </c>
      <c r="E38" s="19" t="s">
        <v>45</v>
      </c>
    </row>
    <row r="39" customFormat="false" ht="28.35" hidden="false" customHeight="false" outlineLevel="0" collapsed="false">
      <c r="A39" s="19" t="s">
        <v>18</v>
      </c>
      <c r="B39" s="19" t="n">
        <v>138475909</v>
      </c>
      <c r="C39" s="19" t="s">
        <v>529</v>
      </c>
      <c r="D39" s="19" t="s">
        <v>66</v>
      </c>
      <c r="E39" s="19" t="s">
        <v>45</v>
      </c>
    </row>
    <row r="40" customFormat="false" ht="15" hidden="false" customHeight="false" outlineLevel="0" collapsed="false">
      <c r="A40" s="19" t="s">
        <v>18</v>
      </c>
      <c r="B40" s="19" t="n">
        <v>138475909</v>
      </c>
      <c r="C40" s="19" t="s">
        <v>530</v>
      </c>
      <c r="D40" s="19" t="s">
        <v>54</v>
      </c>
      <c r="E40" s="19" t="s">
        <v>45</v>
      </c>
    </row>
    <row r="41" customFormat="false" ht="15" hidden="false" customHeight="false" outlineLevel="0" collapsed="false">
      <c r="A41" s="19" t="s">
        <v>18</v>
      </c>
      <c r="B41" s="19" t="n">
        <v>138475909</v>
      </c>
      <c r="C41" s="19" t="s">
        <v>88</v>
      </c>
      <c r="D41" s="19" t="s">
        <v>86</v>
      </c>
      <c r="E41" s="19" t="s">
        <v>41</v>
      </c>
    </row>
    <row r="42" customFormat="false" ht="28.35" hidden="false" customHeight="false" outlineLevel="0" collapsed="false">
      <c r="A42" s="19" t="s">
        <v>18</v>
      </c>
      <c r="B42" s="19" t="n">
        <v>138475909</v>
      </c>
      <c r="C42" s="19" t="s">
        <v>508</v>
      </c>
      <c r="D42" s="19" t="s">
        <v>66</v>
      </c>
      <c r="E42" s="19" t="s">
        <v>45</v>
      </c>
    </row>
    <row r="43" customFormat="false" ht="28.35" hidden="false" customHeight="false" outlineLevel="0" collapsed="false">
      <c r="A43" s="19" t="s">
        <v>18</v>
      </c>
      <c r="B43" s="19" t="n">
        <v>138475909</v>
      </c>
      <c r="C43" s="19" t="s">
        <v>508</v>
      </c>
      <c r="D43" s="19" t="s">
        <v>66</v>
      </c>
      <c r="E43" s="19" t="s">
        <v>45</v>
      </c>
    </row>
    <row r="44" customFormat="false" ht="15" hidden="false" customHeight="false" outlineLevel="0" collapsed="false">
      <c r="A44" s="19" t="s">
        <v>18</v>
      </c>
      <c r="B44" s="19" t="n">
        <v>138475909</v>
      </c>
      <c r="C44" s="19" t="s">
        <v>531</v>
      </c>
      <c r="D44" s="19" t="s">
        <v>57</v>
      </c>
      <c r="E44" s="19" t="s">
        <v>45</v>
      </c>
    </row>
    <row r="45" customFormat="false" ht="28.35" hidden="false" customHeight="false" outlineLevel="0" collapsed="false">
      <c r="A45" s="19" t="s">
        <v>18</v>
      </c>
      <c r="B45" s="19" t="n">
        <v>138475909</v>
      </c>
      <c r="C45" s="19" t="s">
        <v>532</v>
      </c>
      <c r="D45" s="19" t="s">
        <v>66</v>
      </c>
      <c r="E45" s="19" t="s">
        <v>45</v>
      </c>
    </row>
    <row r="46" customFormat="false" ht="15" hidden="false" customHeight="false" outlineLevel="0" collapsed="false">
      <c r="A46" s="19" t="s">
        <v>18</v>
      </c>
      <c r="B46" s="19" t="n">
        <v>138475909</v>
      </c>
      <c r="C46" s="19" t="s">
        <v>533</v>
      </c>
      <c r="D46" s="19" t="s">
        <v>57</v>
      </c>
      <c r="E46" s="19" t="s">
        <v>45</v>
      </c>
    </row>
    <row r="47" customFormat="false" ht="15" hidden="false" customHeight="false" outlineLevel="0" collapsed="false">
      <c r="A47" s="19" t="s">
        <v>18</v>
      </c>
      <c r="B47" s="19" t="n">
        <v>138475909</v>
      </c>
      <c r="C47" s="19" t="s">
        <v>508</v>
      </c>
      <c r="D47" s="19" t="s">
        <v>40</v>
      </c>
      <c r="E47" s="19" t="s">
        <v>41</v>
      </c>
    </row>
    <row r="48" customFormat="false" ht="28.35" hidden="false" customHeight="false" outlineLevel="0" collapsed="false">
      <c r="A48" s="19" t="s">
        <v>18</v>
      </c>
      <c r="B48" s="19" t="n">
        <v>138475909</v>
      </c>
      <c r="C48" s="19" t="s">
        <v>508</v>
      </c>
      <c r="D48" s="19" t="s">
        <v>37</v>
      </c>
      <c r="E48" s="19" t="s">
        <v>34</v>
      </c>
    </row>
    <row r="49" customFormat="false" ht="28.35" hidden="false" customHeight="false" outlineLevel="0" collapsed="false">
      <c r="A49" s="19" t="s">
        <v>18</v>
      </c>
      <c r="B49" s="19" t="n">
        <v>138475909</v>
      </c>
      <c r="C49" s="19" t="s">
        <v>62</v>
      </c>
      <c r="D49" s="19" t="s">
        <v>60</v>
      </c>
      <c r="E49" s="19" t="s">
        <v>41</v>
      </c>
    </row>
    <row r="50" customFormat="false" ht="28.35" hidden="false" customHeight="false" outlineLevel="0" collapsed="false">
      <c r="A50" s="19" t="s">
        <v>18</v>
      </c>
      <c r="B50" s="19" t="n">
        <v>138475909</v>
      </c>
      <c r="C50" s="19" t="s">
        <v>534</v>
      </c>
      <c r="D50" s="19" t="s">
        <v>66</v>
      </c>
      <c r="E50" s="19" t="s">
        <v>45</v>
      </c>
    </row>
    <row r="51" customFormat="false" ht="15" hidden="false" customHeight="false" outlineLevel="0" collapsed="false">
      <c r="A51" s="19" t="s">
        <v>18</v>
      </c>
      <c r="B51" s="19" t="n">
        <v>138475909</v>
      </c>
      <c r="C51" s="19" t="s">
        <v>79</v>
      </c>
      <c r="D51" s="19" t="s">
        <v>77</v>
      </c>
      <c r="E51" s="19" t="s">
        <v>41</v>
      </c>
    </row>
    <row r="52" customFormat="false" ht="15" hidden="false" customHeight="false" outlineLevel="0" collapsed="false">
      <c r="A52" s="19" t="s">
        <v>18</v>
      </c>
      <c r="B52" s="19" t="n">
        <v>138475909</v>
      </c>
      <c r="C52" s="19" t="s">
        <v>508</v>
      </c>
      <c r="D52" s="19" t="s">
        <v>57</v>
      </c>
      <c r="E52" s="19" t="s">
        <v>45</v>
      </c>
    </row>
    <row r="53" customFormat="false" ht="28.35" hidden="false" customHeight="false" outlineLevel="0" collapsed="false">
      <c r="A53" s="19" t="s">
        <v>18</v>
      </c>
      <c r="B53" s="19" t="n">
        <v>138475909</v>
      </c>
      <c r="C53" s="19" t="s">
        <v>508</v>
      </c>
      <c r="D53" s="19" t="s">
        <v>33</v>
      </c>
      <c r="E53" s="19" t="s">
        <v>34</v>
      </c>
    </row>
    <row r="54" customFormat="false" ht="28.35" hidden="false" customHeight="false" outlineLevel="0" collapsed="false">
      <c r="A54" s="19" t="s">
        <v>18</v>
      </c>
      <c r="B54" s="19" t="n">
        <v>138475909</v>
      </c>
      <c r="C54" s="19" t="s">
        <v>508</v>
      </c>
      <c r="D54" s="19" t="s">
        <v>66</v>
      </c>
      <c r="E54" s="19" t="s">
        <v>45</v>
      </c>
    </row>
    <row r="55" customFormat="false" ht="28.35" hidden="false" customHeight="false" outlineLevel="0" collapsed="false">
      <c r="A55" s="19" t="s">
        <v>18</v>
      </c>
      <c r="B55" s="19" t="n">
        <v>138475909</v>
      </c>
      <c r="C55" s="19" t="s">
        <v>50</v>
      </c>
      <c r="D55" s="19" t="s">
        <v>48</v>
      </c>
      <c r="E55" s="19" t="s">
        <v>34</v>
      </c>
    </row>
    <row r="56" customFormat="false" ht="15" hidden="false" customHeight="false" outlineLevel="0" collapsed="false">
      <c r="A56" s="19" t="s">
        <v>18</v>
      </c>
      <c r="B56" s="19" t="n">
        <v>138475909</v>
      </c>
      <c r="C56" s="19" t="s">
        <v>535</v>
      </c>
      <c r="D56" s="19" t="s">
        <v>54</v>
      </c>
      <c r="E56" s="19" t="s">
        <v>45</v>
      </c>
    </row>
    <row r="57" customFormat="false" ht="15" hidden="false" customHeight="false" outlineLevel="0" collapsed="false">
      <c r="A57" s="19" t="s">
        <v>18</v>
      </c>
      <c r="B57" s="19" t="n">
        <v>138475909</v>
      </c>
      <c r="C57" s="19" t="s">
        <v>536</v>
      </c>
      <c r="D57" s="19" t="s">
        <v>51</v>
      </c>
      <c r="E57" s="19" t="s">
        <v>34</v>
      </c>
    </row>
    <row r="58" customFormat="false" ht="28.35" hidden="false" customHeight="false" outlineLevel="0" collapsed="false">
      <c r="A58" s="19" t="s">
        <v>18</v>
      </c>
      <c r="B58" s="19" t="n">
        <v>138475909</v>
      </c>
      <c r="C58" s="19" t="s">
        <v>537</v>
      </c>
      <c r="D58" s="19" t="s">
        <v>37</v>
      </c>
      <c r="E58" s="19" t="s">
        <v>34</v>
      </c>
    </row>
    <row r="59" customFormat="false" ht="28.35" hidden="false" customHeight="false" outlineLevel="0" collapsed="false">
      <c r="A59" s="19" t="s">
        <v>18</v>
      </c>
      <c r="B59" s="19" t="n">
        <v>138475909</v>
      </c>
      <c r="C59" s="19" t="s">
        <v>508</v>
      </c>
      <c r="D59" s="19" t="s">
        <v>66</v>
      </c>
      <c r="E59" s="19" t="s">
        <v>45</v>
      </c>
    </row>
    <row r="60" customFormat="false" ht="28.35" hidden="false" customHeight="false" outlineLevel="0" collapsed="false">
      <c r="A60" s="19" t="s">
        <v>18</v>
      </c>
      <c r="B60" s="19" t="n">
        <v>135814912</v>
      </c>
      <c r="C60" s="19" t="s">
        <v>538</v>
      </c>
      <c r="D60" s="19" t="s">
        <v>66</v>
      </c>
      <c r="E60" s="19" t="s">
        <v>45</v>
      </c>
    </row>
    <row r="61" customFormat="false" ht="28.35" hidden="false" customHeight="false" outlineLevel="0" collapsed="false">
      <c r="A61" s="19" t="s">
        <v>18</v>
      </c>
      <c r="B61" s="19" t="n">
        <v>135814912</v>
      </c>
      <c r="C61" s="19" t="s">
        <v>539</v>
      </c>
      <c r="D61" s="19" t="s">
        <v>44</v>
      </c>
      <c r="E61" s="19" t="s">
        <v>45</v>
      </c>
    </row>
    <row r="62" customFormat="false" ht="28.35" hidden="false" customHeight="false" outlineLevel="0" collapsed="false">
      <c r="A62" s="19" t="s">
        <v>18</v>
      </c>
      <c r="B62" s="19" t="n">
        <v>135814912</v>
      </c>
      <c r="C62" s="19" t="s">
        <v>540</v>
      </c>
      <c r="D62" s="19" t="s">
        <v>98</v>
      </c>
      <c r="E62" s="19" t="s">
        <v>41</v>
      </c>
    </row>
    <row r="63" customFormat="false" ht="28.35" hidden="false" customHeight="false" outlineLevel="0" collapsed="false">
      <c r="A63" s="19" t="s">
        <v>18</v>
      </c>
      <c r="B63" s="19" t="n">
        <v>135814912</v>
      </c>
      <c r="C63" s="19" t="s">
        <v>70</v>
      </c>
      <c r="D63" s="19" t="s">
        <v>68</v>
      </c>
      <c r="E63" s="19" t="s">
        <v>41</v>
      </c>
    </row>
    <row r="64" customFormat="false" ht="15" hidden="false" customHeight="false" outlineLevel="0" collapsed="false">
      <c r="A64" s="19" t="s">
        <v>18</v>
      </c>
      <c r="B64" s="19" t="n">
        <v>138288307</v>
      </c>
      <c r="C64" s="19" t="s">
        <v>541</v>
      </c>
      <c r="D64" s="19" t="s">
        <v>51</v>
      </c>
      <c r="E64" s="19" t="s">
        <v>34</v>
      </c>
    </row>
    <row r="65" customFormat="false" ht="15" hidden="false" customHeight="false" outlineLevel="0" collapsed="false">
      <c r="A65" s="19" t="s">
        <v>18</v>
      </c>
      <c r="B65" s="19" t="n">
        <v>138288307</v>
      </c>
      <c r="C65" s="19" t="s">
        <v>542</v>
      </c>
      <c r="D65" s="19" t="s">
        <v>40</v>
      </c>
      <c r="E65" s="19" t="s">
        <v>41</v>
      </c>
    </row>
    <row r="66" customFormat="false" ht="15" hidden="false" customHeight="false" outlineLevel="0" collapsed="false">
      <c r="A66" s="19" t="s">
        <v>18</v>
      </c>
      <c r="B66" s="19" t="n">
        <v>138288307</v>
      </c>
      <c r="C66" s="19" t="s">
        <v>543</v>
      </c>
      <c r="D66" s="19" t="s">
        <v>40</v>
      </c>
      <c r="E66" s="19" t="s">
        <v>41</v>
      </c>
    </row>
    <row r="67" customFormat="false" ht="28.35" hidden="false" customHeight="false" outlineLevel="0" collapsed="false">
      <c r="A67" s="19" t="s">
        <v>18</v>
      </c>
      <c r="B67" s="19" t="n">
        <v>138288307</v>
      </c>
      <c r="C67" s="19" t="s">
        <v>544</v>
      </c>
      <c r="D67" s="19" t="s">
        <v>54</v>
      </c>
      <c r="E67" s="19" t="s">
        <v>45</v>
      </c>
    </row>
    <row r="68" customFormat="false" ht="15" hidden="false" customHeight="false" outlineLevel="0" collapsed="false">
      <c r="A68" s="19" t="s">
        <v>18</v>
      </c>
      <c r="B68" s="19" t="n">
        <v>138288307</v>
      </c>
      <c r="C68" s="19" t="s">
        <v>545</v>
      </c>
      <c r="D68" s="19" t="s">
        <v>54</v>
      </c>
      <c r="E68" s="19" t="s">
        <v>45</v>
      </c>
    </row>
    <row r="69" customFormat="false" ht="28.35" hidden="false" customHeight="false" outlineLevel="0" collapsed="false">
      <c r="A69" s="19" t="s">
        <v>18</v>
      </c>
      <c r="B69" s="19" t="n">
        <v>138288307</v>
      </c>
      <c r="C69" s="19" t="s">
        <v>546</v>
      </c>
      <c r="D69" s="19" t="s">
        <v>60</v>
      </c>
      <c r="E69" s="19" t="s">
        <v>41</v>
      </c>
    </row>
    <row r="70" customFormat="false" ht="28.35" hidden="false" customHeight="false" outlineLevel="0" collapsed="false">
      <c r="A70" s="19" t="s">
        <v>18</v>
      </c>
      <c r="B70" s="19" t="n">
        <v>138288307</v>
      </c>
      <c r="C70" s="19" t="s">
        <v>73</v>
      </c>
      <c r="D70" s="19" t="s">
        <v>71</v>
      </c>
      <c r="E70" s="19" t="s">
        <v>41</v>
      </c>
    </row>
    <row r="71" customFormat="false" ht="15" hidden="false" customHeight="false" outlineLevel="0" collapsed="false">
      <c r="A71" s="19" t="s">
        <v>18</v>
      </c>
      <c r="B71" s="19" t="n">
        <v>138535327</v>
      </c>
      <c r="C71" s="19" t="s">
        <v>547</v>
      </c>
      <c r="D71" s="19" t="s">
        <v>40</v>
      </c>
      <c r="E71" s="19" t="s">
        <v>41</v>
      </c>
    </row>
    <row r="72" customFormat="false" ht="28.35" hidden="false" customHeight="false" outlineLevel="0" collapsed="false">
      <c r="A72" s="19" t="s">
        <v>18</v>
      </c>
      <c r="B72" s="19" t="n">
        <v>138535327</v>
      </c>
      <c r="C72" s="19" t="s">
        <v>548</v>
      </c>
      <c r="D72" s="19" t="s">
        <v>44</v>
      </c>
      <c r="E72" s="19" t="s">
        <v>45</v>
      </c>
    </row>
    <row r="73" customFormat="false" ht="28.35" hidden="false" customHeight="false" outlineLevel="0" collapsed="false">
      <c r="A73" s="19" t="s">
        <v>18</v>
      </c>
      <c r="B73" s="19" t="n">
        <v>138535327</v>
      </c>
      <c r="C73" s="19" t="s">
        <v>549</v>
      </c>
      <c r="D73" s="19" t="s">
        <v>80</v>
      </c>
      <c r="E73" s="19" t="s">
        <v>41</v>
      </c>
    </row>
    <row r="74" customFormat="false" ht="28.35" hidden="false" customHeight="false" outlineLevel="0" collapsed="false">
      <c r="A74" s="19" t="s">
        <v>18</v>
      </c>
      <c r="B74" s="19" t="n">
        <v>138535327</v>
      </c>
      <c r="C74" s="19" t="s">
        <v>550</v>
      </c>
      <c r="D74" s="19" t="s">
        <v>37</v>
      </c>
      <c r="E74" s="19" t="s">
        <v>34</v>
      </c>
    </row>
    <row r="75" customFormat="false" ht="28.35" hidden="false" customHeight="false" outlineLevel="0" collapsed="false">
      <c r="A75" s="19" t="s">
        <v>18</v>
      </c>
      <c r="B75" s="19" t="n">
        <v>138535327</v>
      </c>
      <c r="C75" s="19" t="s">
        <v>508</v>
      </c>
      <c r="D75" s="19" t="s">
        <v>37</v>
      </c>
      <c r="E75" s="19" t="s">
        <v>34</v>
      </c>
    </row>
    <row r="76" customFormat="false" ht="28.35" hidden="false" customHeight="false" outlineLevel="0" collapsed="false">
      <c r="A76" s="19" t="s">
        <v>18</v>
      </c>
      <c r="B76" s="19" t="n">
        <v>138535327</v>
      </c>
      <c r="C76" s="19" t="s">
        <v>551</v>
      </c>
      <c r="D76" s="19" t="s">
        <v>44</v>
      </c>
      <c r="E76" s="19" t="s">
        <v>45</v>
      </c>
    </row>
    <row r="77" customFormat="false" ht="28.35" hidden="false" customHeight="false" outlineLevel="0" collapsed="false">
      <c r="A77" s="19" t="s">
        <v>18</v>
      </c>
      <c r="B77" s="19" t="n">
        <v>138535327</v>
      </c>
      <c r="C77" s="19" t="s">
        <v>82</v>
      </c>
      <c r="D77" s="19" t="s">
        <v>80</v>
      </c>
      <c r="E77" s="19" t="s">
        <v>41</v>
      </c>
    </row>
    <row r="78" customFormat="false" ht="28.35" hidden="false" customHeight="false" outlineLevel="0" collapsed="false">
      <c r="A78" s="19" t="s">
        <v>18</v>
      </c>
      <c r="B78" s="19" t="n">
        <v>138535327</v>
      </c>
      <c r="C78" s="19" t="s">
        <v>552</v>
      </c>
      <c r="D78" s="19" t="s">
        <v>33</v>
      </c>
      <c r="E78" s="19" t="s">
        <v>34</v>
      </c>
    </row>
    <row r="79" customFormat="false" ht="15" hidden="false" customHeight="false" outlineLevel="0" collapsed="false">
      <c r="A79" s="19" t="s">
        <v>18</v>
      </c>
      <c r="B79" s="19" t="n">
        <v>138535327</v>
      </c>
      <c r="C79" s="19" t="s">
        <v>553</v>
      </c>
      <c r="D79" s="19" t="s">
        <v>40</v>
      </c>
      <c r="E79" s="19" t="s">
        <v>41</v>
      </c>
    </row>
    <row r="80" customFormat="false" ht="28.35" hidden="false" customHeight="false" outlineLevel="0" collapsed="false">
      <c r="A80" s="19" t="s">
        <v>18</v>
      </c>
      <c r="B80" s="19" t="n">
        <v>138535327</v>
      </c>
      <c r="C80" s="19" t="s">
        <v>554</v>
      </c>
      <c r="D80" s="19" t="s">
        <v>37</v>
      </c>
      <c r="E80" s="19" t="s">
        <v>34</v>
      </c>
    </row>
    <row r="81" customFormat="false" ht="28.35" hidden="false" customHeight="false" outlineLevel="0" collapsed="false">
      <c r="A81" s="19" t="s">
        <v>18</v>
      </c>
      <c r="B81" s="19" t="n">
        <v>138535327</v>
      </c>
      <c r="C81" s="19" t="s">
        <v>555</v>
      </c>
      <c r="D81" s="19" t="s">
        <v>48</v>
      </c>
      <c r="E81" s="19" t="s">
        <v>34</v>
      </c>
    </row>
    <row r="82" customFormat="false" ht="28.35" hidden="false" customHeight="false" outlineLevel="0" collapsed="false">
      <c r="A82" s="19" t="s">
        <v>18</v>
      </c>
      <c r="B82" s="19" t="n">
        <v>137985970</v>
      </c>
      <c r="C82" s="19" t="s">
        <v>556</v>
      </c>
      <c r="D82" s="19" t="s">
        <v>77</v>
      </c>
      <c r="E82" s="19" t="s">
        <v>41</v>
      </c>
    </row>
    <row r="83" customFormat="false" ht="28.35" hidden="false" customHeight="false" outlineLevel="0" collapsed="false">
      <c r="A83" s="19" t="s">
        <v>18</v>
      </c>
      <c r="B83" s="19" t="n">
        <v>137985970</v>
      </c>
      <c r="C83" s="19" t="s">
        <v>557</v>
      </c>
      <c r="D83" s="19" t="s">
        <v>33</v>
      </c>
      <c r="E83" s="19" t="s">
        <v>34</v>
      </c>
    </row>
    <row r="84" customFormat="false" ht="15" hidden="false" customHeight="false" outlineLevel="0" collapsed="false">
      <c r="A84" s="19" t="s">
        <v>18</v>
      </c>
      <c r="B84" s="19" t="n">
        <v>137985970</v>
      </c>
      <c r="C84" s="19" t="s">
        <v>558</v>
      </c>
      <c r="D84" s="19" t="s">
        <v>40</v>
      </c>
      <c r="E84" s="19" t="s">
        <v>41</v>
      </c>
    </row>
    <row r="85" customFormat="false" ht="28.35" hidden="false" customHeight="false" outlineLevel="0" collapsed="false">
      <c r="A85" s="19" t="s">
        <v>18</v>
      </c>
      <c r="B85" s="19" t="n">
        <v>137985970</v>
      </c>
      <c r="C85" s="19" t="s">
        <v>559</v>
      </c>
      <c r="D85" s="19" t="s">
        <v>48</v>
      </c>
      <c r="E85" s="19" t="s">
        <v>34</v>
      </c>
    </row>
    <row r="86" customFormat="false" ht="28.35" hidden="false" customHeight="false" outlineLevel="0" collapsed="false">
      <c r="A86" s="19" t="s">
        <v>18</v>
      </c>
      <c r="B86" s="19" t="n">
        <v>137985970</v>
      </c>
      <c r="C86" s="19" t="s">
        <v>560</v>
      </c>
      <c r="D86" s="19" t="s">
        <v>33</v>
      </c>
      <c r="E86" s="19" t="s">
        <v>34</v>
      </c>
    </row>
    <row r="87" customFormat="false" ht="15" hidden="false" customHeight="false" outlineLevel="0" collapsed="false">
      <c r="A87" s="19" t="s">
        <v>18</v>
      </c>
      <c r="B87" s="19" t="n">
        <v>137985970</v>
      </c>
      <c r="C87" s="19" t="s">
        <v>561</v>
      </c>
      <c r="D87" s="19" t="s">
        <v>40</v>
      </c>
      <c r="E87" s="19" t="s">
        <v>41</v>
      </c>
    </row>
    <row r="88" customFormat="false" ht="28.35" hidden="false" customHeight="false" outlineLevel="0" collapsed="false">
      <c r="A88" s="19" t="s">
        <v>18</v>
      </c>
      <c r="B88" s="19" t="n">
        <v>137985970</v>
      </c>
      <c r="C88" s="19" t="s">
        <v>562</v>
      </c>
      <c r="D88" s="19" t="s">
        <v>63</v>
      </c>
      <c r="E88" s="19" t="s">
        <v>41</v>
      </c>
    </row>
    <row r="89" customFormat="false" ht="15" hidden="false" customHeight="false" outlineLevel="0" collapsed="false">
      <c r="A89" s="19" t="s">
        <v>18</v>
      </c>
      <c r="B89" s="19" t="n">
        <v>137985970</v>
      </c>
      <c r="C89" s="19" t="s">
        <v>563</v>
      </c>
      <c r="D89" s="19" t="s">
        <v>44</v>
      </c>
      <c r="E89" s="19" t="s">
        <v>45</v>
      </c>
    </row>
    <row r="90" customFormat="false" ht="15" hidden="false" customHeight="false" outlineLevel="0" collapsed="false">
      <c r="A90" s="19" t="s">
        <v>18</v>
      </c>
      <c r="B90" s="19" t="n">
        <v>137985970</v>
      </c>
      <c r="C90" s="19" t="s">
        <v>508</v>
      </c>
      <c r="D90" s="19" t="s">
        <v>44</v>
      </c>
      <c r="E90" s="19" t="s">
        <v>45</v>
      </c>
    </row>
    <row r="91" customFormat="false" ht="28.35" hidden="false" customHeight="false" outlineLevel="0" collapsed="false">
      <c r="A91" s="19" t="s">
        <v>18</v>
      </c>
      <c r="B91" s="19" t="n">
        <v>137985970</v>
      </c>
      <c r="C91" s="19" t="s">
        <v>564</v>
      </c>
      <c r="D91" s="19" t="s">
        <v>44</v>
      </c>
      <c r="E91" s="19" t="s">
        <v>45</v>
      </c>
    </row>
    <row r="92" customFormat="false" ht="15" hidden="false" customHeight="false" outlineLevel="0" collapsed="false">
      <c r="A92" s="19" t="s">
        <v>18</v>
      </c>
      <c r="B92" s="19" t="n">
        <v>138535254</v>
      </c>
      <c r="C92" s="19" t="s">
        <v>565</v>
      </c>
      <c r="D92" s="19" t="s">
        <v>40</v>
      </c>
      <c r="E92" s="19" t="s">
        <v>41</v>
      </c>
    </row>
    <row r="93" customFormat="false" ht="28.35" hidden="false" customHeight="false" outlineLevel="0" collapsed="false">
      <c r="A93" s="19" t="s">
        <v>18</v>
      </c>
      <c r="B93" s="19" t="n">
        <v>138535254</v>
      </c>
      <c r="C93" s="19" t="s">
        <v>566</v>
      </c>
      <c r="D93" s="19" t="s">
        <v>33</v>
      </c>
      <c r="E93" s="19" t="s">
        <v>34</v>
      </c>
    </row>
    <row r="94" customFormat="false" ht="28.35" hidden="false" customHeight="false" outlineLevel="0" collapsed="false">
      <c r="A94" s="19" t="s">
        <v>18</v>
      </c>
      <c r="B94" s="19" t="n">
        <v>138535254</v>
      </c>
      <c r="C94" s="19" t="s">
        <v>567</v>
      </c>
      <c r="D94" s="19" t="s">
        <v>44</v>
      </c>
      <c r="E94" s="19" t="s">
        <v>45</v>
      </c>
    </row>
    <row r="95" customFormat="false" ht="15" hidden="false" customHeight="false" outlineLevel="0" collapsed="false">
      <c r="A95" s="19" t="s">
        <v>18</v>
      </c>
      <c r="B95" s="19" t="n">
        <v>138535254</v>
      </c>
      <c r="C95" s="19" t="s">
        <v>568</v>
      </c>
      <c r="D95" s="19" t="s">
        <v>44</v>
      </c>
      <c r="E95" s="19" t="s">
        <v>45</v>
      </c>
    </row>
    <row r="96" customFormat="false" ht="15" hidden="false" customHeight="false" outlineLevel="0" collapsed="false">
      <c r="A96" s="19" t="s">
        <v>18</v>
      </c>
      <c r="B96" s="19" t="n">
        <v>138535254</v>
      </c>
      <c r="C96" s="19" t="s">
        <v>65</v>
      </c>
      <c r="D96" s="19" t="s">
        <v>63</v>
      </c>
      <c r="E96" s="19" t="s">
        <v>41</v>
      </c>
    </row>
    <row r="97" customFormat="false" ht="15" hidden="false" customHeight="false" outlineLevel="0" collapsed="false">
      <c r="A97" s="19" t="s">
        <v>18</v>
      </c>
      <c r="B97" s="19" t="n">
        <v>138535254</v>
      </c>
      <c r="C97" s="19" t="s">
        <v>569</v>
      </c>
      <c r="D97" s="19" t="s">
        <v>63</v>
      </c>
      <c r="E97" s="19" t="s">
        <v>41</v>
      </c>
    </row>
    <row r="98" customFormat="false" ht="15" hidden="false" customHeight="false" outlineLevel="0" collapsed="false">
      <c r="A98" s="19" t="s">
        <v>18</v>
      </c>
      <c r="B98" s="19" t="n">
        <v>138535254</v>
      </c>
      <c r="C98" s="19" t="s">
        <v>570</v>
      </c>
      <c r="D98" s="19" t="s">
        <v>57</v>
      </c>
      <c r="E98" s="19" t="s">
        <v>45</v>
      </c>
    </row>
    <row r="99" customFormat="false" ht="28.35" hidden="false" customHeight="false" outlineLevel="0" collapsed="false">
      <c r="A99" s="19" t="s">
        <v>18</v>
      </c>
      <c r="B99" s="19" t="n">
        <v>138535254</v>
      </c>
      <c r="C99" s="19" t="s">
        <v>508</v>
      </c>
      <c r="D99" s="19" t="s">
        <v>37</v>
      </c>
      <c r="E99" s="19" t="s">
        <v>34</v>
      </c>
    </row>
    <row r="100" customFormat="false" ht="28.35" hidden="false" customHeight="false" outlineLevel="0" collapsed="false">
      <c r="A100" s="19" t="s">
        <v>18</v>
      </c>
      <c r="B100" s="19" t="n">
        <v>138535254</v>
      </c>
      <c r="C100" s="19" t="s">
        <v>508</v>
      </c>
      <c r="D100" s="19" t="s">
        <v>60</v>
      </c>
      <c r="E100" s="19" t="s">
        <v>41</v>
      </c>
    </row>
    <row r="101" customFormat="false" ht="28.35" hidden="false" customHeight="false" outlineLevel="0" collapsed="false">
      <c r="A101" s="19" t="s">
        <v>18</v>
      </c>
      <c r="B101" s="19" t="n">
        <v>138535254</v>
      </c>
      <c r="C101" s="19" t="s">
        <v>508</v>
      </c>
      <c r="D101" s="19" t="s">
        <v>48</v>
      </c>
      <c r="E101" s="19" t="s">
        <v>34</v>
      </c>
    </row>
    <row r="102" customFormat="false" ht="15" hidden="false" customHeight="false" outlineLevel="0" collapsed="false">
      <c r="A102" s="19" t="s">
        <v>18</v>
      </c>
      <c r="B102" s="19" t="n">
        <v>138535254</v>
      </c>
      <c r="C102" s="19" t="s">
        <v>571</v>
      </c>
      <c r="D102" s="19" t="s">
        <v>57</v>
      </c>
      <c r="E102" s="19" t="s">
        <v>45</v>
      </c>
    </row>
    <row r="103" customFormat="false" ht="15" hidden="false" customHeight="false" outlineLevel="0" collapsed="false">
      <c r="A103" s="19" t="s">
        <v>18</v>
      </c>
      <c r="B103" s="19" t="n">
        <v>138535254</v>
      </c>
      <c r="C103" s="19" t="s">
        <v>572</v>
      </c>
      <c r="D103" s="19" t="s">
        <v>57</v>
      </c>
      <c r="E103" s="19" t="s">
        <v>45</v>
      </c>
    </row>
    <row r="104" customFormat="false" ht="28.35" hidden="false" customHeight="false" outlineLevel="0" collapsed="false">
      <c r="A104" s="19" t="s">
        <v>18</v>
      </c>
      <c r="B104" s="19" t="n">
        <v>138535254</v>
      </c>
      <c r="C104" s="19" t="s">
        <v>111</v>
      </c>
      <c r="D104" s="19" t="s">
        <v>109</v>
      </c>
      <c r="E104" s="19" t="s">
        <v>45</v>
      </c>
    </row>
    <row r="105" customFormat="false" ht="15" hidden="false" customHeight="false" outlineLevel="0" collapsed="false">
      <c r="A105" s="19" t="s">
        <v>18</v>
      </c>
      <c r="B105" s="19" t="n">
        <v>138535254</v>
      </c>
      <c r="C105" s="19" t="s">
        <v>573</v>
      </c>
      <c r="D105" s="19" t="s">
        <v>57</v>
      </c>
      <c r="E105" s="19" t="s">
        <v>45</v>
      </c>
    </row>
    <row r="106" customFormat="false" ht="15" hidden="false" customHeight="false" outlineLevel="0" collapsed="false">
      <c r="A106" s="19" t="s">
        <v>18</v>
      </c>
      <c r="B106" s="19" t="n">
        <v>138534904</v>
      </c>
      <c r="C106" s="19" t="s">
        <v>574</v>
      </c>
      <c r="D106" s="19" t="s">
        <v>51</v>
      </c>
      <c r="E106" s="19" t="s">
        <v>34</v>
      </c>
    </row>
    <row r="107" customFormat="false" ht="28.35" hidden="false" customHeight="false" outlineLevel="0" collapsed="false">
      <c r="A107" s="19" t="s">
        <v>18</v>
      </c>
      <c r="B107" s="19" t="n">
        <v>138534904</v>
      </c>
      <c r="C107" s="19" t="s">
        <v>575</v>
      </c>
      <c r="D107" s="19" t="s">
        <v>37</v>
      </c>
      <c r="E107" s="19" t="s">
        <v>34</v>
      </c>
    </row>
    <row r="108" customFormat="false" ht="28.35" hidden="false" customHeight="false" outlineLevel="0" collapsed="false">
      <c r="A108" s="19" t="s">
        <v>18</v>
      </c>
      <c r="B108" s="19" t="n">
        <v>138534904</v>
      </c>
      <c r="C108" s="19" t="s">
        <v>576</v>
      </c>
      <c r="D108" s="19" t="s">
        <v>40</v>
      </c>
      <c r="E108" s="19" t="s">
        <v>41</v>
      </c>
    </row>
    <row r="109" customFormat="false" ht="28.35" hidden="false" customHeight="false" outlineLevel="0" collapsed="false">
      <c r="A109" s="19" t="s">
        <v>18</v>
      </c>
      <c r="B109" s="19" t="n">
        <v>138534904</v>
      </c>
      <c r="C109" s="19" t="s">
        <v>577</v>
      </c>
      <c r="D109" s="19" t="s">
        <v>54</v>
      </c>
      <c r="E109" s="19" t="s">
        <v>45</v>
      </c>
    </row>
    <row r="110" customFormat="false" ht="28.35" hidden="false" customHeight="false" outlineLevel="0" collapsed="false">
      <c r="A110" s="19" t="s">
        <v>18</v>
      </c>
      <c r="B110" s="19" t="n">
        <v>138534904</v>
      </c>
      <c r="C110" s="19" t="s">
        <v>578</v>
      </c>
      <c r="D110" s="19" t="s">
        <v>40</v>
      </c>
      <c r="E110" s="19" t="s">
        <v>41</v>
      </c>
    </row>
    <row r="111" customFormat="false" ht="15" hidden="false" customHeight="false" outlineLevel="0" collapsed="false">
      <c r="A111" s="19" t="s">
        <v>18</v>
      </c>
      <c r="B111" s="19" t="n">
        <v>138534904</v>
      </c>
      <c r="C111" s="19" t="s">
        <v>579</v>
      </c>
      <c r="D111" s="19" t="s">
        <v>44</v>
      </c>
      <c r="E111" s="19" t="s">
        <v>45</v>
      </c>
    </row>
    <row r="112" customFormat="false" ht="15" hidden="false" customHeight="false" outlineLevel="0" collapsed="false">
      <c r="A112" s="19" t="s">
        <v>18</v>
      </c>
      <c r="B112" s="19" t="n">
        <v>138534223</v>
      </c>
      <c r="C112" s="19" t="s">
        <v>580</v>
      </c>
      <c r="D112" s="19" t="s">
        <v>51</v>
      </c>
      <c r="E112" s="19" t="s">
        <v>34</v>
      </c>
    </row>
    <row r="113" customFormat="false" ht="28.35" hidden="false" customHeight="false" outlineLevel="0" collapsed="false">
      <c r="A113" s="19" t="s">
        <v>18</v>
      </c>
      <c r="B113" s="19" t="n">
        <v>138534223</v>
      </c>
      <c r="C113" s="19" t="s">
        <v>581</v>
      </c>
      <c r="D113" s="19" t="s">
        <v>33</v>
      </c>
      <c r="E113" s="19" t="s">
        <v>34</v>
      </c>
    </row>
    <row r="114" customFormat="false" ht="28.35" hidden="false" customHeight="false" outlineLevel="0" collapsed="false">
      <c r="A114" s="19" t="s">
        <v>18</v>
      </c>
      <c r="B114" s="19" t="n">
        <v>138534223</v>
      </c>
      <c r="C114" s="19" t="s">
        <v>582</v>
      </c>
      <c r="D114" s="19" t="s">
        <v>74</v>
      </c>
      <c r="E114" s="19" t="s">
        <v>45</v>
      </c>
    </row>
    <row r="115" customFormat="false" ht="28.35" hidden="false" customHeight="false" outlineLevel="0" collapsed="false">
      <c r="A115" s="19" t="s">
        <v>18</v>
      </c>
      <c r="B115" s="19" t="n">
        <v>138534223</v>
      </c>
      <c r="C115" s="19" t="s">
        <v>583</v>
      </c>
      <c r="D115" s="19" t="s">
        <v>33</v>
      </c>
      <c r="E115" s="19" t="s">
        <v>34</v>
      </c>
    </row>
    <row r="116" customFormat="false" ht="15" hidden="false" customHeight="false" outlineLevel="0" collapsed="false">
      <c r="A116" s="19" t="s">
        <v>18</v>
      </c>
      <c r="B116" s="19" t="n">
        <v>138534223</v>
      </c>
      <c r="C116" s="19" t="s">
        <v>584</v>
      </c>
      <c r="D116" s="19" t="s">
        <v>57</v>
      </c>
      <c r="E116" s="19" t="s">
        <v>45</v>
      </c>
    </row>
    <row r="117" customFormat="false" ht="15" hidden="false" customHeight="false" outlineLevel="0" collapsed="false">
      <c r="A117" s="19" t="s">
        <v>18</v>
      </c>
      <c r="B117" s="19" t="n">
        <v>138534223</v>
      </c>
      <c r="C117" s="19" t="s">
        <v>585</v>
      </c>
      <c r="D117" s="19" t="s">
        <v>57</v>
      </c>
      <c r="E117" s="19" t="s">
        <v>45</v>
      </c>
    </row>
    <row r="118" customFormat="false" ht="15" hidden="false" customHeight="false" outlineLevel="0" collapsed="false">
      <c r="A118" s="19" t="s">
        <v>18</v>
      </c>
      <c r="B118" s="19" t="n">
        <v>138534223</v>
      </c>
      <c r="C118" s="19" t="s">
        <v>586</v>
      </c>
      <c r="D118" s="19" t="s">
        <v>57</v>
      </c>
      <c r="E118" s="19" t="s">
        <v>45</v>
      </c>
    </row>
    <row r="119" customFormat="false" ht="28.35" hidden="false" customHeight="false" outlineLevel="0" collapsed="false">
      <c r="A119" s="19" t="s">
        <v>18</v>
      </c>
      <c r="B119" s="19" t="n">
        <v>138534223</v>
      </c>
      <c r="C119" s="19" t="s">
        <v>587</v>
      </c>
      <c r="D119" s="19" t="s">
        <v>48</v>
      </c>
      <c r="E119" s="19" t="s">
        <v>34</v>
      </c>
    </row>
    <row r="120" customFormat="false" ht="15" hidden="false" customHeight="false" outlineLevel="0" collapsed="false">
      <c r="A120" s="19" t="s">
        <v>18</v>
      </c>
      <c r="B120" s="19" t="n">
        <v>138534223</v>
      </c>
      <c r="C120" s="19" t="s">
        <v>588</v>
      </c>
      <c r="D120" s="19" t="s">
        <v>57</v>
      </c>
      <c r="E120" s="19" t="s">
        <v>45</v>
      </c>
    </row>
    <row r="121" customFormat="false" ht="28.35" hidden="false" customHeight="false" outlineLevel="0" collapsed="false">
      <c r="A121" s="19" t="s">
        <v>18</v>
      </c>
      <c r="B121" s="19" t="n">
        <v>138534223</v>
      </c>
      <c r="C121" s="19" t="s">
        <v>508</v>
      </c>
      <c r="D121" s="19" t="s">
        <v>37</v>
      </c>
      <c r="E121" s="19" t="s">
        <v>34</v>
      </c>
    </row>
    <row r="122" customFormat="false" ht="15" hidden="false" customHeight="false" outlineLevel="0" collapsed="false">
      <c r="A122" s="19" t="s">
        <v>18</v>
      </c>
      <c r="B122" s="19" t="n">
        <v>138534223</v>
      </c>
      <c r="C122" s="19" t="s">
        <v>589</v>
      </c>
      <c r="D122" s="19" t="s">
        <v>57</v>
      </c>
      <c r="E122" s="19" t="s">
        <v>45</v>
      </c>
    </row>
    <row r="123" customFormat="false" ht="28.35" hidden="false" customHeight="false" outlineLevel="0" collapsed="false">
      <c r="A123" s="19" t="s">
        <v>18</v>
      </c>
      <c r="B123" s="19" t="n">
        <v>138534223</v>
      </c>
      <c r="C123" s="19" t="s">
        <v>590</v>
      </c>
      <c r="D123" s="19" t="s">
        <v>57</v>
      </c>
      <c r="E123" s="19" t="s">
        <v>45</v>
      </c>
    </row>
    <row r="124" customFormat="false" ht="15" hidden="false" customHeight="false" outlineLevel="0" collapsed="false">
      <c r="A124" s="19" t="s">
        <v>18</v>
      </c>
      <c r="B124" s="19" t="n">
        <v>138534223</v>
      </c>
      <c r="C124" s="19" t="s">
        <v>591</v>
      </c>
      <c r="D124" s="19" t="s">
        <v>57</v>
      </c>
      <c r="E124" s="19" t="s">
        <v>45</v>
      </c>
    </row>
    <row r="125" customFormat="false" ht="15" hidden="false" customHeight="false" outlineLevel="0" collapsed="false">
      <c r="A125" s="19" t="s">
        <v>18</v>
      </c>
      <c r="B125" s="19" t="n">
        <v>138534223</v>
      </c>
      <c r="C125" s="19" t="s">
        <v>592</v>
      </c>
      <c r="D125" s="19" t="s">
        <v>57</v>
      </c>
      <c r="E125" s="19" t="s">
        <v>45</v>
      </c>
    </row>
    <row r="126" customFormat="false" ht="15" hidden="false" customHeight="false" outlineLevel="0" collapsed="false">
      <c r="A126" s="19" t="s">
        <v>18</v>
      </c>
      <c r="B126" s="19" t="n">
        <v>138534223</v>
      </c>
      <c r="C126" s="19" t="s">
        <v>593</v>
      </c>
      <c r="D126" s="19" t="s">
        <v>57</v>
      </c>
      <c r="E126" s="19" t="s">
        <v>45</v>
      </c>
    </row>
    <row r="127" customFormat="false" ht="28.35" hidden="false" customHeight="false" outlineLevel="0" collapsed="false">
      <c r="A127" s="19" t="s">
        <v>18</v>
      </c>
      <c r="B127" s="19" t="n">
        <v>138534223</v>
      </c>
      <c r="C127" s="19" t="s">
        <v>594</v>
      </c>
      <c r="D127" s="19" t="s">
        <v>66</v>
      </c>
      <c r="E127" s="19" t="s">
        <v>45</v>
      </c>
    </row>
    <row r="128" customFormat="false" ht="15" hidden="false" customHeight="false" outlineLevel="0" collapsed="false">
      <c r="A128" s="19" t="s">
        <v>18</v>
      </c>
      <c r="B128" s="19" t="n">
        <v>137772692</v>
      </c>
      <c r="C128" s="19" t="s">
        <v>595</v>
      </c>
      <c r="D128" s="19" t="s">
        <v>40</v>
      </c>
      <c r="E128" s="19" t="s">
        <v>41</v>
      </c>
    </row>
    <row r="129" customFormat="false" ht="15" hidden="false" customHeight="false" outlineLevel="0" collapsed="false">
      <c r="A129" s="19" t="s">
        <v>18</v>
      </c>
      <c r="B129" s="19" t="n">
        <v>137772692</v>
      </c>
      <c r="C129" s="19" t="s">
        <v>596</v>
      </c>
      <c r="D129" s="19" t="s">
        <v>40</v>
      </c>
      <c r="E129" s="19" t="s">
        <v>41</v>
      </c>
    </row>
    <row r="130" customFormat="false" ht="28.35" hidden="false" customHeight="false" outlineLevel="0" collapsed="false">
      <c r="A130" s="19" t="s">
        <v>18</v>
      </c>
      <c r="B130" s="19" t="n">
        <v>137772692</v>
      </c>
      <c r="C130" s="19" t="s">
        <v>597</v>
      </c>
      <c r="D130" s="19" t="s">
        <v>37</v>
      </c>
      <c r="E130" s="19" t="s">
        <v>34</v>
      </c>
    </row>
    <row r="131" customFormat="false" ht="15" hidden="false" customHeight="false" outlineLevel="0" collapsed="false">
      <c r="A131" s="19" t="s">
        <v>18</v>
      </c>
      <c r="B131" s="19" t="n">
        <v>137772692</v>
      </c>
      <c r="C131" s="19" t="s">
        <v>94</v>
      </c>
      <c r="D131" s="19" t="s">
        <v>92</v>
      </c>
      <c r="E131" s="19" t="s">
        <v>34</v>
      </c>
    </row>
    <row r="132" customFormat="false" ht="28.35" hidden="false" customHeight="false" outlineLevel="0" collapsed="false">
      <c r="A132" s="19" t="s">
        <v>18</v>
      </c>
      <c r="B132" s="19" t="n">
        <v>137772692</v>
      </c>
      <c r="C132" s="19" t="s">
        <v>598</v>
      </c>
      <c r="D132" s="19" t="s">
        <v>71</v>
      </c>
      <c r="E132" s="19" t="s">
        <v>41</v>
      </c>
    </row>
    <row r="133" customFormat="false" ht="28.35" hidden="false" customHeight="false" outlineLevel="0" collapsed="false">
      <c r="A133" s="19" t="s">
        <v>18</v>
      </c>
      <c r="B133" s="19" t="n">
        <v>137772692</v>
      </c>
      <c r="C133" s="19" t="s">
        <v>599</v>
      </c>
      <c r="D133" s="19" t="s">
        <v>37</v>
      </c>
      <c r="E133" s="19" t="s">
        <v>34</v>
      </c>
    </row>
    <row r="134" customFormat="false" ht="28.35" hidden="false" customHeight="false" outlineLevel="0" collapsed="false">
      <c r="A134" s="19" t="s">
        <v>18</v>
      </c>
      <c r="B134" s="19" t="n">
        <v>137772692</v>
      </c>
      <c r="C134" s="19" t="s">
        <v>600</v>
      </c>
      <c r="D134" s="19" t="s">
        <v>33</v>
      </c>
      <c r="E134" s="19" t="s">
        <v>34</v>
      </c>
    </row>
    <row r="135" customFormat="false" ht="28.35" hidden="false" customHeight="false" outlineLevel="0" collapsed="false">
      <c r="A135" s="19" t="s">
        <v>18</v>
      </c>
      <c r="B135" s="19" t="n">
        <v>137772692</v>
      </c>
      <c r="C135" s="19" t="s">
        <v>508</v>
      </c>
      <c r="D135" s="19" t="s">
        <v>33</v>
      </c>
      <c r="E135" s="19" t="s">
        <v>34</v>
      </c>
    </row>
    <row r="136" customFormat="false" ht="15" hidden="false" customHeight="false" outlineLevel="0" collapsed="false">
      <c r="A136" s="19" t="s">
        <v>18</v>
      </c>
      <c r="B136" s="19" t="n">
        <v>137772692</v>
      </c>
      <c r="C136" s="19" t="s">
        <v>601</v>
      </c>
      <c r="D136" s="19" t="s">
        <v>40</v>
      </c>
      <c r="E136" s="19" t="s">
        <v>41</v>
      </c>
    </row>
    <row r="137" customFormat="false" ht="28.35" hidden="false" customHeight="false" outlineLevel="0" collapsed="false">
      <c r="A137" s="19" t="s">
        <v>18</v>
      </c>
      <c r="B137" s="19" t="n">
        <v>137772692</v>
      </c>
      <c r="C137" s="19" t="s">
        <v>602</v>
      </c>
      <c r="D137" s="19" t="s">
        <v>66</v>
      </c>
      <c r="E137" s="19" t="s">
        <v>45</v>
      </c>
    </row>
    <row r="138" customFormat="false" ht="15" hidden="false" customHeight="false" outlineLevel="0" collapsed="false">
      <c r="A138" s="19" t="s">
        <v>18</v>
      </c>
      <c r="B138" s="19" t="n">
        <v>137772692</v>
      </c>
      <c r="C138" s="19" t="s">
        <v>603</v>
      </c>
      <c r="D138" s="19" t="s">
        <v>54</v>
      </c>
      <c r="E138" s="19" t="s">
        <v>45</v>
      </c>
    </row>
    <row r="139" customFormat="false" ht="28.35" hidden="false" customHeight="false" outlineLevel="0" collapsed="false">
      <c r="A139" s="19" t="s">
        <v>18</v>
      </c>
      <c r="B139" s="19" t="n">
        <v>137772692</v>
      </c>
      <c r="C139" s="19" t="s">
        <v>508</v>
      </c>
      <c r="D139" s="19" t="s">
        <v>48</v>
      </c>
      <c r="E139" s="19" t="s">
        <v>34</v>
      </c>
    </row>
    <row r="140" customFormat="false" ht="28.35" hidden="false" customHeight="false" outlineLevel="0" collapsed="false">
      <c r="A140" s="19" t="s">
        <v>18</v>
      </c>
      <c r="B140" s="19" t="n">
        <v>137772692</v>
      </c>
      <c r="C140" s="19" t="s">
        <v>604</v>
      </c>
      <c r="D140" s="19" t="s">
        <v>44</v>
      </c>
      <c r="E140" s="19" t="s">
        <v>45</v>
      </c>
    </row>
    <row r="141" customFormat="false" ht="15" hidden="false" customHeight="false" outlineLevel="0" collapsed="false">
      <c r="A141" s="19" t="s">
        <v>18</v>
      </c>
      <c r="B141" s="19" t="n">
        <v>137772692</v>
      </c>
      <c r="C141" s="19" t="s">
        <v>605</v>
      </c>
      <c r="D141" s="19" t="s">
        <v>51</v>
      </c>
      <c r="E141" s="19" t="s">
        <v>34</v>
      </c>
    </row>
    <row r="142" customFormat="false" ht="15" hidden="false" customHeight="false" outlineLevel="0" collapsed="false">
      <c r="A142" s="19" t="s">
        <v>18</v>
      </c>
      <c r="B142" s="19" t="n">
        <v>138533247</v>
      </c>
      <c r="C142" s="19" t="s">
        <v>606</v>
      </c>
      <c r="D142" s="19" t="s">
        <v>51</v>
      </c>
      <c r="E142" s="19" t="s">
        <v>34</v>
      </c>
    </row>
    <row r="143" customFormat="false" ht="15" hidden="false" customHeight="false" outlineLevel="0" collapsed="false">
      <c r="A143" s="19" t="s">
        <v>18</v>
      </c>
      <c r="B143" s="19" t="n">
        <v>138533247</v>
      </c>
      <c r="C143" s="19" t="s">
        <v>508</v>
      </c>
      <c r="D143" s="19" t="s">
        <v>40</v>
      </c>
      <c r="E143" s="19" t="s">
        <v>41</v>
      </c>
    </row>
    <row r="144" customFormat="false" ht="28.35" hidden="false" customHeight="false" outlineLevel="0" collapsed="false">
      <c r="A144" s="19" t="s">
        <v>18</v>
      </c>
      <c r="B144" s="19" t="n">
        <v>138533247</v>
      </c>
      <c r="C144" s="19" t="s">
        <v>607</v>
      </c>
      <c r="D144" s="19" t="s">
        <v>37</v>
      </c>
      <c r="E144" s="19" t="s">
        <v>34</v>
      </c>
    </row>
    <row r="145" customFormat="false" ht="28.35" hidden="false" customHeight="false" outlineLevel="0" collapsed="false">
      <c r="A145" s="19" t="s">
        <v>18</v>
      </c>
      <c r="B145" s="19" t="n">
        <v>138533247</v>
      </c>
      <c r="C145" s="19" t="s">
        <v>508</v>
      </c>
      <c r="D145" s="19" t="s">
        <v>33</v>
      </c>
      <c r="E145" s="19" t="s">
        <v>34</v>
      </c>
    </row>
    <row r="146" customFormat="false" ht="28.35" hidden="false" customHeight="false" outlineLevel="0" collapsed="false">
      <c r="A146" s="19" t="s">
        <v>18</v>
      </c>
      <c r="B146" s="19" t="n">
        <v>138533247</v>
      </c>
      <c r="C146" s="19" t="s">
        <v>508</v>
      </c>
      <c r="D146" s="19" t="s">
        <v>71</v>
      </c>
      <c r="E146" s="19" t="s">
        <v>41</v>
      </c>
    </row>
    <row r="147" customFormat="false" ht="15" hidden="false" customHeight="false" outlineLevel="0" collapsed="false">
      <c r="A147" s="19" t="s">
        <v>18</v>
      </c>
      <c r="B147" s="19" t="n">
        <v>138533247</v>
      </c>
      <c r="C147" s="19" t="s">
        <v>608</v>
      </c>
      <c r="D147" s="19" t="s">
        <v>51</v>
      </c>
      <c r="E147" s="19" t="s">
        <v>34</v>
      </c>
    </row>
    <row r="148" customFormat="false" ht="15" hidden="false" customHeight="false" outlineLevel="0" collapsed="false">
      <c r="A148" s="19" t="s">
        <v>18</v>
      </c>
      <c r="B148" s="19" t="n">
        <v>138533247</v>
      </c>
      <c r="C148" s="19" t="s">
        <v>508</v>
      </c>
      <c r="D148" s="19" t="s">
        <v>57</v>
      </c>
      <c r="E148" s="19" t="s">
        <v>45</v>
      </c>
    </row>
    <row r="149" customFormat="false" ht="28.35" hidden="false" customHeight="false" outlineLevel="0" collapsed="false">
      <c r="A149" s="19" t="s">
        <v>18</v>
      </c>
      <c r="B149" s="19" t="n">
        <v>138533247</v>
      </c>
      <c r="C149" s="19" t="s">
        <v>609</v>
      </c>
      <c r="D149" s="19" t="s">
        <v>48</v>
      </c>
      <c r="E149" s="19" t="s">
        <v>34</v>
      </c>
    </row>
    <row r="150" customFormat="false" ht="15" hidden="false" customHeight="false" outlineLevel="0" collapsed="false">
      <c r="A150" s="19" t="s">
        <v>18</v>
      </c>
      <c r="B150" s="19" t="n">
        <v>138533247</v>
      </c>
      <c r="C150" s="19" t="s">
        <v>610</v>
      </c>
      <c r="D150" s="19" t="s">
        <v>44</v>
      </c>
      <c r="E150" s="19" t="s">
        <v>45</v>
      </c>
    </row>
    <row r="151" customFormat="false" ht="15" hidden="false" customHeight="false" outlineLevel="0" collapsed="false">
      <c r="A151" s="19" t="s">
        <v>18</v>
      </c>
      <c r="B151" s="19" t="n">
        <v>138533247</v>
      </c>
      <c r="C151" s="19" t="s">
        <v>611</v>
      </c>
      <c r="D151" s="19" t="s">
        <v>44</v>
      </c>
      <c r="E151" s="19" t="s">
        <v>45</v>
      </c>
    </row>
    <row r="152" customFormat="false" ht="15" hidden="false" customHeight="false" outlineLevel="0" collapsed="false">
      <c r="A152" s="19" t="s">
        <v>18</v>
      </c>
      <c r="B152" s="19" t="n">
        <v>138533247</v>
      </c>
      <c r="C152" s="19" t="s">
        <v>612</v>
      </c>
      <c r="D152" s="19" t="s">
        <v>63</v>
      </c>
      <c r="E152" s="19" t="s">
        <v>41</v>
      </c>
    </row>
    <row r="153" customFormat="false" ht="15" hidden="false" customHeight="false" outlineLevel="0" collapsed="false">
      <c r="A153" s="19" t="s">
        <v>18</v>
      </c>
      <c r="B153" s="19" t="n">
        <v>138533247</v>
      </c>
      <c r="C153" s="19" t="s">
        <v>85</v>
      </c>
      <c r="D153" s="19" t="s">
        <v>83</v>
      </c>
      <c r="E153" s="19" t="s">
        <v>34</v>
      </c>
    </row>
    <row r="154" customFormat="false" ht="28.35" hidden="false" customHeight="false" outlineLevel="0" collapsed="false">
      <c r="A154" s="19" t="s">
        <v>18</v>
      </c>
      <c r="B154" s="19" t="n">
        <v>137983821</v>
      </c>
      <c r="C154" s="19" t="s">
        <v>613</v>
      </c>
      <c r="D154" s="19" t="s">
        <v>66</v>
      </c>
      <c r="E154" s="19" t="s">
        <v>45</v>
      </c>
    </row>
    <row r="155" customFormat="false" ht="28.35" hidden="false" customHeight="false" outlineLevel="0" collapsed="false">
      <c r="A155" s="19" t="s">
        <v>18</v>
      </c>
      <c r="B155" s="19" t="n">
        <v>137983821</v>
      </c>
      <c r="C155" s="19" t="s">
        <v>614</v>
      </c>
      <c r="D155" s="19" t="s">
        <v>66</v>
      </c>
      <c r="E155" s="19" t="s">
        <v>45</v>
      </c>
    </row>
    <row r="156" customFormat="false" ht="15" hidden="false" customHeight="false" outlineLevel="0" collapsed="false">
      <c r="A156" s="19" t="s">
        <v>18</v>
      </c>
      <c r="B156" s="19" t="n">
        <v>137983821</v>
      </c>
      <c r="C156" s="19" t="s">
        <v>615</v>
      </c>
      <c r="D156" s="19" t="s">
        <v>40</v>
      </c>
      <c r="E156" s="19" t="s">
        <v>41</v>
      </c>
    </row>
    <row r="157" customFormat="false" ht="28.35" hidden="false" customHeight="false" outlineLevel="0" collapsed="false">
      <c r="A157" s="19" t="s">
        <v>18</v>
      </c>
      <c r="B157" s="19" t="n">
        <v>137983821</v>
      </c>
      <c r="C157" s="19" t="s">
        <v>616</v>
      </c>
      <c r="D157" s="19" t="s">
        <v>37</v>
      </c>
      <c r="E157" s="19" t="s">
        <v>34</v>
      </c>
    </row>
    <row r="158" customFormat="false" ht="28.35" hidden="false" customHeight="false" outlineLevel="0" collapsed="false">
      <c r="A158" s="19" t="s">
        <v>18</v>
      </c>
      <c r="B158" s="19" t="n">
        <v>137983821</v>
      </c>
      <c r="C158" s="19" t="s">
        <v>617</v>
      </c>
      <c r="D158" s="19" t="s">
        <v>44</v>
      </c>
      <c r="E158" s="19" t="s">
        <v>45</v>
      </c>
    </row>
    <row r="159" customFormat="false" ht="28.35" hidden="false" customHeight="false" outlineLevel="0" collapsed="false">
      <c r="A159" s="19" t="s">
        <v>18</v>
      </c>
      <c r="B159" s="19" t="n">
        <v>137983821</v>
      </c>
      <c r="C159" s="19" t="s">
        <v>618</v>
      </c>
      <c r="D159" s="19" t="s">
        <v>66</v>
      </c>
      <c r="E159" s="19" t="s">
        <v>45</v>
      </c>
    </row>
    <row r="160" customFormat="false" ht="28.35" hidden="false" customHeight="false" outlineLevel="0" collapsed="false">
      <c r="A160" s="19" t="s">
        <v>18</v>
      </c>
      <c r="B160" s="19" t="n">
        <v>137983821</v>
      </c>
      <c r="C160" s="19" t="s">
        <v>619</v>
      </c>
      <c r="D160" s="19" t="s">
        <v>66</v>
      </c>
      <c r="E160" s="19" t="s">
        <v>45</v>
      </c>
    </row>
    <row r="161" customFormat="false" ht="15" hidden="false" customHeight="false" outlineLevel="0" collapsed="false">
      <c r="A161" s="19" t="s">
        <v>18</v>
      </c>
      <c r="B161" s="19" t="n">
        <v>137983821</v>
      </c>
      <c r="C161" s="19" t="s">
        <v>97</v>
      </c>
      <c r="D161" s="19" t="s">
        <v>95</v>
      </c>
      <c r="E161" s="19" t="s">
        <v>34</v>
      </c>
    </row>
    <row r="162" customFormat="false" ht="15" hidden="false" customHeight="false" outlineLevel="0" collapsed="false">
      <c r="A162" s="19" t="s">
        <v>18</v>
      </c>
      <c r="B162" s="19" t="n">
        <v>137983821</v>
      </c>
      <c r="C162" s="19" t="s">
        <v>620</v>
      </c>
      <c r="D162" s="19" t="s">
        <v>63</v>
      </c>
      <c r="E162" s="19" t="s">
        <v>41</v>
      </c>
    </row>
    <row r="163" customFormat="false" ht="15" hidden="false" customHeight="false" outlineLevel="0" collapsed="false">
      <c r="A163" s="19" t="s">
        <v>18</v>
      </c>
      <c r="B163" s="19" t="n">
        <v>137983821</v>
      </c>
      <c r="C163" s="19" t="s">
        <v>114</v>
      </c>
      <c r="D163" s="19" t="s">
        <v>112</v>
      </c>
      <c r="E163" s="19" t="s">
        <v>41</v>
      </c>
    </row>
    <row r="164" customFormat="false" ht="28.35" hidden="false" customHeight="false" outlineLevel="0" collapsed="false">
      <c r="A164" s="19" t="s">
        <v>18</v>
      </c>
      <c r="B164" s="19" t="n">
        <v>137983821</v>
      </c>
      <c r="C164" s="19" t="s">
        <v>621</v>
      </c>
      <c r="D164" s="19" t="s">
        <v>68</v>
      </c>
      <c r="E164" s="19" t="s">
        <v>41</v>
      </c>
    </row>
    <row r="165" customFormat="false" ht="28.35" hidden="false" customHeight="false" outlineLevel="0" collapsed="false">
      <c r="A165" s="19" t="s">
        <v>18</v>
      </c>
      <c r="B165" s="19" t="n">
        <v>137983821</v>
      </c>
      <c r="C165" s="19" t="s">
        <v>508</v>
      </c>
      <c r="D165" s="19" t="s">
        <v>48</v>
      </c>
      <c r="E165" s="19" t="s">
        <v>34</v>
      </c>
    </row>
    <row r="166" customFormat="false" ht="28.35" hidden="false" customHeight="false" outlineLevel="0" collapsed="false">
      <c r="A166" s="19" t="s">
        <v>18</v>
      </c>
      <c r="B166" s="19" t="n">
        <v>137983821</v>
      </c>
      <c r="C166" s="19" t="s">
        <v>622</v>
      </c>
      <c r="D166" s="19" t="s">
        <v>66</v>
      </c>
      <c r="E166" s="19" t="s">
        <v>45</v>
      </c>
    </row>
    <row r="167" customFormat="false" ht="15" hidden="false" customHeight="false" outlineLevel="0" collapsed="false">
      <c r="A167" s="19" t="s">
        <v>18</v>
      </c>
      <c r="B167" s="19" t="n">
        <v>137983821</v>
      </c>
      <c r="C167" s="19" t="s">
        <v>623</v>
      </c>
      <c r="D167" s="19" t="s">
        <v>57</v>
      </c>
      <c r="E167" s="19" t="s">
        <v>45</v>
      </c>
    </row>
    <row r="168" customFormat="false" ht="28.35" hidden="false" customHeight="false" outlineLevel="0" collapsed="false">
      <c r="A168" s="19" t="s">
        <v>18</v>
      </c>
      <c r="B168" s="19" t="n">
        <v>137983821</v>
      </c>
      <c r="C168" s="19" t="s">
        <v>624</v>
      </c>
      <c r="D168" s="19" t="s">
        <v>37</v>
      </c>
      <c r="E168" s="19" t="s">
        <v>34</v>
      </c>
    </row>
    <row r="169" customFormat="false" ht="28.35" hidden="false" customHeight="false" outlineLevel="0" collapsed="false">
      <c r="A169" s="19" t="s">
        <v>18</v>
      </c>
      <c r="B169" s="19" t="n">
        <v>138188732</v>
      </c>
      <c r="C169" s="19" t="s">
        <v>508</v>
      </c>
      <c r="D169" s="19" t="s">
        <v>66</v>
      </c>
      <c r="E169" s="19" t="s">
        <v>45</v>
      </c>
    </row>
    <row r="170" customFormat="false" ht="28.35" hidden="false" customHeight="false" outlineLevel="0" collapsed="false">
      <c r="A170" s="19" t="s">
        <v>18</v>
      </c>
      <c r="B170" s="19" t="n">
        <v>138188732</v>
      </c>
      <c r="C170" s="19" t="s">
        <v>508</v>
      </c>
      <c r="D170" s="19" t="s">
        <v>37</v>
      </c>
      <c r="E170" s="19" t="s">
        <v>34</v>
      </c>
    </row>
    <row r="171" customFormat="false" ht="15" hidden="false" customHeight="false" outlineLevel="0" collapsed="false">
      <c r="A171" s="19" t="s">
        <v>18</v>
      </c>
      <c r="B171" s="19" t="n">
        <v>138188732</v>
      </c>
      <c r="C171" s="19" t="s">
        <v>508</v>
      </c>
      <c r="D171" s="19" t="s">
        <v>54</v>
      </c>
      <c r="E171" s="19" t="s">
        <v>45</v>
      </c>
    </row>
    <row r="172" customFormat="false" ht="28.35" hidden="false" customHeight="false" outlineLevel="0" collapsed="false">
      <c r="A172" s="19" t="s">
        <v>18</v>
      </c>
      <c r="B172" s="19" t="n">
        <v>138188732</v>
      </c>
      <c r="C172" s="19" t="s">
        <v>508</v>
      </c>
      <c r="D172" s="19" t="s">
        <v>37</v>
      </c>
      <c r="E172" s="19" t="s">
        <v>34</v>
      </c>
    </row>
    <row r="173" customFormat="false" ht="28.35" hidden="false" customHeight="false" outlineLevel="0" collapsed="false">
      <c r="A173" s="19" t="s">
        <v>18</v>
      </c>
      <c r="B173" s="19" t="n">
        <v>138188732</v>
      </c>
      <c r="C173" s="19" t="s">
        <v>625</v>
      </c>
      <c r="D173" s="19" t="s">
        <v>37</v>
      </c>
      <c r="E173" s="19" t="s">
        <v>34</v>
      </c>
    </row>
    <row r="174" customFormat="false" ht="15" hidden="false" customHeight="false" outlineLevel="0" collapsed="false">
      <c r="A174" s="19" t="s">
        <v>18</v>
      </c>
      <c r="B174" s="19" t="n">
        <v>138188732</v>
      </c>
      <c r="C174" s="19" t="s">
        <v>508</v>
      </c>
      <c r="D174" s="19" t="s">
        <v>54</v>
      </c>
      <c r="E174" s="19" t="s">
        <v>45</v>
      </c>
    </row>
    <row r="175" customFormat="false" ht="28.35" hidden="false" customHeight="false" outlineLevel="0" collapsed="false">
      <c r="A175" s="19" t="s">
        <v>18</v>
      </c>
      <c r="B175" s="19" t="n">
        <v>138188732</v>
      </c>
      <c r="C175" s="19" t="s">
        <v>626</v>
      </c>
      <c r="D175" s="19" t="s">
        <v>33</v>
      </c>
      <c r="E175" s="19" t="s">
        <v>34</v>
      </c>
    </row>
    <row r="176" customFormat="false" ht="28.35" hidden="false" customHeight="false" outlineLevel="0" collapsed="false">
      <c r="A176" s="19" t="s">
        <v>18</v>
      </c>
      <c r="B176" s="19" t="n">
        <v>133014931</v>
      </c>
      <c r="C176" s="19" t="s">
        <v>508</v>
      </c>
      <c r="D176" s="19" t="s">
        <v>48</v>
      </c>
      <c r="E176" s="19" t="s">
        <v>34</v>
      </c>
    </row>
    <row r="177" customFormat="false" ht="15" hidden="false" customHeight="false" outlineLevel="0" collapsed="false">
      <c r="A177" s="19" t="s">
        <v>18</v>
      </c>
      <c r="B177" s="19" t="n">
        <v>133014931</v>
      </c>
      <c r="C177" s="19" t="s">
        <v>627</v>
      </c>
      <c r="D177" s="19" t="s">
        <v>51</v>
      </c>
      <c r="E177" s="19" t="s">
        <v>34</v>
      </c>
    </row>
    <row r="178" customFormat="false" ht="15" hidden="false" customHeight="false" outlineLevel="0" collapsed="false">
      <c r="A178" s="19" t="s">
        <v>18</v>
      </c>
      <c r="B178" s="19" t="n">
        <v>133014931</v>
      </c>
      <c r="C178" s="19" t="s">
        <v>508</v>
      </c>
      <c r="D178" s="19" t="s">
        <v>54</v>
      </c>
      <c r="E178" s="19" t="s">
        <v>45</v>
      </c>
    </row>
    <row r="179" customFormat="false" ht="15" hidden="false" customHeight="false" outlineLevel="0" collapsed="false">
      <c r="A179" s="19" t="s">
        <v>18</v>
      </c>
      <c r="B179" s="19" t="n">
        <v>133014931</v>
      </c>
      <c r="C179" s="19" t="s">
        <v>628</v>
      </c>
      <c r="D179" s="19" t="s">
        <v>40</v>
      </c>
      <c r="E179" s="19" t="s">
        <v>41</v>
      </c>
    </row>
    <row r="180" customFormat="false" ht="28.35" hidden="false" customHeight="false" outlineLevel="0" collapsed="false">
      <c r="A180" s="19" t="s">
        <v>18</v>
      </c>
      <c r="B180" s="19" t="n">
        <v>133014931</v>
      </c>
      <c r="C180" s="19" t="s">
        <v>629</v>
      </c>
      <c r="D180" s="19" t="s">
        <v>40</v>
      </c>
      <c r="E180" s="19" t="s">
        <v>41</v>
      </c>
    </row>
    <row r="181" customFormat="false" ht="15" hidden="false" customHeight="false" outlineLevel="0" collapsed="false">
      <c r="A181" s="19" t="s">
        <v>18</v>
      </c>
      <c r="B181" s="19" t="n">
        <v>133014931</v>
      </c>
      <c r="C181" s="19" t="s">
        <v>630</v>
      </c>
      <c r="D181" s="19" t="s">
        <v>54</v>
      </c>
      <c r="E181" s="19" t="s">
        <v>45</v>
      </c>
    </row>
    <row r="182" customFormat="false" ht="28.35" hidden="false" customHeight="false" outlineLevel="0" collapsed="false">
      <c r="A182" s="19" t="s">
        <v>18</v>
      </c>
      <c r="B182" s="19" t="n">
        <v>133014931</v>
      </c>
      <c r="C182" s="19" t="s">
        <v>631</v>
      </c>
      <c r="D182" s="19" t="s">
        <v>48</v>
      </c>
      <c r="E182" s="19" t="s">
        <v>34</v>
      </c>
    </row>
    <row r="183" customFormat="false" ht="28.35" hidden="false" customHeight="false" outlineLevel="0" collapsed="false">
      <c r="A183" s="19" t="s">
        <v>18</v>
      </c>
      <c r="B183" s="19" t="n">
        <v>138531833</v>
      </c>
      <c r="C183" s="19" t="s">
        <v>632</v>
      </c>
      <c r="D183" s="19" t="s">
        <v>80</v>
      </c>
      <c r="E183" s="19" t="s">
        <v>41</v>
      </c>
    </row>
    <row r="184" customFormat="false" ht="28.35" hidden="false" customHeight="false" outlineLevel="0" collapsed="false">
      <c r="A184" s="19" t="s">
        <v>18</v>
      </c>
      <c r="B184" s="19" t="n">
        <v>138531833</v>
      </c>
      <c r="C184" s="19" t="s">
        <v>633</v>
      </c>
      <c r="D184" s="19" t="s">
        <v>33</v>
      </c>
      <c r="E184" s="19" t="s">
        <v>34</v>
      </c>
    </row>
    <row r="185" customFormat="false" ht="15" hidden="false" customHeight="false" outlineLevel="0" collapsed="false">
      <c r="A185" s="19" t="s">
        <v>18</v>
      </c>
      <c r="B185" s="19" t="n">
        <v>138531833</v>
      </c>
      <c r="C185" s="19" t="s">
        <v>508</v>
      </c>
      <c r="D185" s="19" t="s">
        <v>54</v>
      </c>
      <c r="E185" s="19" t="s">
        <v>45</v>
      </c>
    </row>
    <row r="186" customFormat="false" ht="15" hidden="false" customHeight="false" outlineLevel="0" collapsed="false">
      <c r="A186" s="19" t="s">
        <v>18</v>
      </c>
      <c r="B186" s="19" t="n">
        <v>138531833</v>
      </c>
      <c r="C186" s="19" t="s">
        <v>508</v>
      </c>
      <c r="D186" s="19" t="s">
        <v>44</v>
      </c>
      <c r="E186" s="19" t="s">
        <v>45</v>
      </c>
    </row>
    <row r="187" customFormat="false" ht="28.35" hidden="false" customHeight="false" outlineLevel="0" collapsed="false">
      <c r="A187" s="19" t="s">
        <v>18</v>
      </c>
      <c r="B187" s="19" t="n">
        <v>138531833</v>
      </c>
      <c r="C187" s="19" t="s">
        <v>634</v>
      </c>
      <c r="D187" s="19" t="s">
        <v>33</v>
      </c>
      <c r="E187" s="19" t="s">
        <v>34</v>
      </c>
    </row>
    <row r="188" customFormat="false" ht="28.35" hidden="false" customHeight="false" outlineLevel="0" collapsed="false">
      <c r="A188" s="19" t="s">
        <v>18</v>
      </c>
      <c r="B188" s="19" t="n">
        <v>138531833</v>
      </c>
      <c r="C188" s="19" t="s">
        <v>508</v>
      </c>
      <c r="D188" s="19" t="s">
        <v>68</v>
      </c>
      <c r="E188" s="19" t="s">
        <v>41</v>
      </c>
    </row>
    <row r="189" customFormat="false" ht="15" hidden="false" customHeight="false" outlineLevel="0" collapsed="false">
      <c r="A189" s="19" t="s">
        <v>18</v>
      </c>
      <c r="B189" s="19" t="n">
        <v>138531833</v>
      </c>
      <c r="C189" s="19" t="s">
        <v>635</v>
      </c>
      <c r="D189" s="19" t="s">
        <v>63</v>
      </c>
      <c r="E189" s="19" t="s">
        <v>41</v>
      </c>
    </row>
    <row r="190" customFormat="false" ht="15" hidden="false" customHeight="false" outlineLevel="0" collapsed="false">
      <c r="A190" s="19" t="s">
        <v>18</v>
      </c>
      <c r="B190" s="19" t="n">
        <v>138531833</v>
      </c>
      <c r="C190" s="19" t="s">
        <v>508</v>
      </c>
      <c r="D190" s="19" t="s">
        <v>54</v>
      </c>
      <c r="E190" s="19" t="s">
        <v>45</v>
      </c>
    </row>
    <row r="191" customFormat="false" ht="28.35" hidden="false" customHeight="false" outlineLevel="0" collapsed="false">
      <c r="A191" s="19" t="s">
        <v>18</v>
      </c>
      <c r="B191" s="19" t="n">
        <v>138531833</v>
      </c>
      <c r="C191" s="19" t="s">
        <v>636</v>
      </c>
      <c r="D191" s="19" t="s">
        <v>33</v>
      </c>
      <c r="E191" s="19" t="s">
        <v>34</v>
      </c>
    </row>
    <row r="192" customFormat="false" ht="28.35" hidden="false" customHeight="false" outlineLevel="0" collapsed="false">
      <c r="A192" s="19" t="s">
        <v>18</v>
      </c>
      <c r="B192" s="19" t="n">
        <v>138531833</v>
      </c>
      <c r="C192" s="19" t="s">
        <v>508</v>
      </c>
      <c r="D192" s="19" t="s">
        <v>33</v>
      </c>
      <c r="E192" s="19" t="s">
        <v>34</v>
      </c>
    </row>
    <row r="193" customFormat="false" ht="15" hidden="false" customHeight="false" outlineLevel="0" collapsed="false">
      <c r="A193" s="19" t="s">
        <v>18</v>
      </c>
      <c r="B193" s="19" t="n">
        <v>138531833</v>
      </c>
      <c r="C193" s="19" t="s">
        <v>637</v>
      </c>
      <c r="D193" s="19" t="s">
        <v>57</v>
      </c>
      <c r="E193" s="19" t="s">
        <v>45</v>
      </c>
    </row>
    <row r="194" customFormat="false" ht="15" hidden="false" customHeight="false" outlineLevel="0" collapsed="false">
      <c r="A194" s="19" t="s">
        <v>18</v>
      </c>
      <c r="B194" s="19" t="n">
        <v>138531833</v>
      </c>
      <c r="C194" s="19" t="s">
        <v>508</v>
      </c>
      <c r="D194" s="19" t="s">
        <v>57</v>
      </c>
      <c r="E194" s="19" t="s">
        <v>45</v>
      </c>
    </row>
    <row r="195" customFormat="false" ht="28.35" hidden="false" customHeight="false" outlineLevel="0" collapsed="false">
      <c r="A195" s="19" t="s">
        <v>18</v>
      </c>
      <c r="B195" s="19" t="n">
        <v>138531833</v>
      </c>
      <c r="C195" s="19" t="s">
        <v>638</v>
      </c>
      <c r="D195" s="19" t="s">
        <v>48</v>
      </c>
      <c r="E195" s="19" t="s">
        <v>34</v>
      </c>
    </row>
    <row r="196" customFormat="false" ht="28.35" hidden="false" customHeight="false" outlineLevel="0" collapsed="false">
      <c r="A196" s="19" t="s">
        <v>18</v>
      </c>
      <c r="B196" s="19" t="n">
        <v>138531833</v>
      </c>
      <c r="C196" s="19" t="s">
        <v>639</v>
      </c>
      <c r="D196" s="19" t="s">
        <v>40</v>
      </c>
      <c r="E196" s="19" t="s">
        <v>41</v>
      </c>
    </row>
    <row r="197" customFormat="false" ht="28.35" hidden="false" customHeight="false" outlineLevel="0" collapsed="false">
      <c r="A197" s="19" t="s">
        <v>18</v>
      </c>
      <c r="B197" s="19" t="n">
        <v>138531833</v>
      </c>
      <c r="C197" s="19" t="s">
        <v>640</v>
      </c>
      <c r="D197" s="19" t="s">
        <v>37</v>
      </c>
      <c r="E197" s="19" t="s">
        <v>34</v>
      </c>
    </row>
    <row r="198" customFormat="false" ht="28.35" hidden="false" customHeight="false" outlineLevel="0" collapsed="false">
      <c r="A198" s="19" t="s">
        <v>18</v>
      </c>
      <c r="B198" s="19" t="n">
        <v>138531833</v>
      </c>
      <c r="C198" s="19" t="s">
        <v>641</v>
      </c>
      <c r="D198" s="19" t="s">
        <v>71</v>
      </c>
      <c r="E198" s="19" t="s">
        <v>41</v>
      </c>
    </row>
    <row r="199" customFormat="false" ht="15" hidden="false" customHeight="false" outlineLevel="0" collapsed="false">
      <c r="A199" s="19" t="s">
        <v>18</v>
      </c>
      <c r="B199" s="19" t="n">
        <v>138531833</v>
      </c>
      <c r="C199" s="19" t="s">
        <v>508</v>
      </c>
      <c r="D199" s="19" t="s">
        <v>51</v>
      </c>
      <c r="E199" s="19" t="s">
        <v>34</v>
      </c>
    </row>
    <row r="200" customFormat="false" ht="28.35" hidden="false" customHeight="false" outlineLevel="0" collapsed="false">
      <c r="A200" s="19" t="s">
        <v>18</v>
      </c>
      <c r="B200" s="19" t="n">
        <v>138531833</v>
      </c>
      <c r="C200" s="19" t="s">
        <v>642</v>
      </c>
      <c r="D200" s="19" t="s">
        <v>40</v>
      </c>
      <c r="E200" s="19" t="s">
        <v>41</v>
      </c>
    </row>
    <row r="201" customFormat="false" ht="15" hidden="false" customHeight="false" outlineLevel="0" collapsed="false">
      <c r="A201" s="19" t="s">
        <v>18</v>
      </c>
      <c r="B201" s="19" t="n">
        <v>138531833</v>
      </c>
      <c r="C201" s="19" t="s">
        <v>508</v>
      </c>
      <c r="D201" s="19" t="s">
        <v>63</v>
      </c>
      <c r="E201" s="19" t="s">
        <v>41</v>
      </c>
    </row>
    <row r="202" customFormat="false" ht="28.35" hidden="false" customHeight="false" outlineLevel="0" collapsed="false">
      <c r="A202" s="19" t="s">
        <v>18</v>
      </c>
      <c r="B202" s="19" t="n">
        <v>138531833</v>
      </c>
      <c r="C202" s="19" t="s">
        <v>643</v>
      </c>
      <c r="D202" s="19" t="s">
        <v>71</v>
      </c>
      <c r="E202" s="19" t="s">
        <v>41</v>
      </c>
    </row>
    <row r="203" customFormat="false" ht="28.35" hidden="false" customHeight="false" outlineLevel="0" collapsed="false">
      <c r="A203" s="19" t="s">
        <v>18</v>
      </c>
      <c r="B203" s="19" t="n">
        <v>138531833</v>
      </c>
      <c r="C203" s="19" t="s">
        <v>644</v>
      </c>
      <c r="D203" s="19" t="s">
        <v>63</v>
      </c>
      <c r="E203" s="19" t="s">
        <v>41</v>
      </c>
    </row>
    <row r="204" customFormat="false" ht="28.35" hidden="false" customHeight="false" outlineLevel="0" collapsed="false">
      <c r="A204" s="19" t="s">
        <v>18</v>
      </c>
      <c r="B204" s="19" t="n">
        <v>138531774</v>
      </c>
      <c r="C204" s="19" t="s">
        <v>508</v>
      </c>
      <c r="D204" s="19" t="s">
        <v>33</v>
      </c>
      <c r="E204" s="19" t="s">
        <v>34</v>
      </c>
    </row>
    <row r="205" customFormat="false" ht="28.35" hidden="false" customHeight="false" outlineLevel="0" collapsed="false">
      <c r="A205" s="19" t="s">
        <v>18</v>
      </c>
      <c r="B205" s="19" t="n">
        <v>138531774</v>
      </c>
      <c r="C205" s="19" t="s">
        <v>645</v>
      </c>
      <c r="D205" s="19" t="s">
        <v>33</v>
      </c>
      <c r="E205" s="19" t="s">
        <v>34</v>
      </c>
    </row>
    <row r="206" customFormat="false" ht="28.35" hidden="false" customHeight="false" outlineLevel="0" collapsed="false">
      <c r="A206" s="19" t="s">
        <v>18</v>
      </c>
      <c r="B206" s="19" t="n">
        <v>138531774</v>
      </c>
      <c r="C206" s="19" t="s">
        <v>646</v>
      </c>
      <c r="D206" s="19" t="s">
        <v>33</v>
      </c>
      <c r="E206" s="19" t="s">
        <v>34</v>
      </c>
    </row>
    <row r="207" customFormat="false" ht="15" hidden="false" customHeight="false" outlineLevel="0" collapsed="false">
      <c r="A207" s="19" t="s">
        <v>18</v>
      </c>
      <c r="B207" s="19" t="n">
        <v>138531774</v>
      </c>
      <c r="C207" s="19" t="s">
        <v>647</v>
      </c>
      <c r="D207" s="19" t="s">
        <v>40</v>
      </c>
      <c r="E207" s="19" t="s">
        <v>41</v>
      </c>
    </row>
    <row r="208" customFormat="false" ht="28.35" hidden="false" customHeight="false" outlineLevel="0" collapsed="false">
      <c r="A208" s="19" t="s">
        <v>18</v>
      </c>
      <c r="B208" s="19" t="n">
        <v>138531774</v>
      </c>
      <c r="C208" s="19" t="s">
        <v>648</v>
      </c>
      <c r="D208" s="19" t="s">
        <v>71</v>
      </c>
      <c r="E208" s="19" t="s">
        <v>41</v>
      </c>
    </row>
    <row r="209" customFormat="false" ht="28.35" hidden="false" customHeight="false" outlineLevel="0" collapsed="false">
      <c r="A209" s="19" t="s">
        <v>18</v>
      </c>
      <c r="B209" s="19" t="n">
        <v>138531774</v>
      </c>
      <c r="C209" s="19" t="s">
        <v>649</v>
      </c>
      <c r="D209" s="19" t="s">
        <v>33</v>
      </c>
      <c r="E209" s="19" t="s">
        <v>34</v>
      </c>
    </row>
    <row r="210" customFormat="false" ht="28.35" hidden="false" customHeight="false" outlineLevel="0" collapsed="false">
      <c r="A210" s="19" t="s">
        <v>18</v>
      </c>
      <c r="B210" s="19" t="n">
        <v>138531774</v>
      </c>
      <c r="C210" s="19" t="s">
        <v>650</v>
      </c>
      <c r="D210" s="19" t="s">
        <v>68</v>
      </c>
      <c r="E210" s="19" t="s">
        <v>41</v>
      </c>
    </row>
    <row r="211" customFormat="false" ht="28.35" hidden="false" customHeight="false" outlineLevel="0" collapsed="false">
      <c r="A211" s="19" t="s">
        <v>18</v>
      </c>
      <c r="B211" s="19" t="n">
        <v>138531745</v>
      </c>
      <c r="C211" s="19" t="s">
        <v>651</v>
      </c>
      <c r="D211" s="19" t="s">
        <v>74</v>
      </c>
      <c r="E211" s="19" t="s">
        <v>45</v>
      </c>
    </row>
    <row r="212" customFormat="false" ht="28.35" hidden="false" customHeight="false" outlineLevel="0" collapsed="false">
      <c r="A212" s="19" t="s">
        <v>18</v>
      </c>
      <c r="B212" s="19" t="n">
        <v>138531745</v>
      </c>
      <c r="C212" s="19" t="s">
        <v>652</v>
      </c>
      <c r="D212" s="19" t="s">
        <v>33</v>
      </c>
      <c r="E212" s="19" t="s">
        <v>34</v>
      </c>
    </row>
    <row r="213" customFormat="false" ht="15" hidden="false" customHeight="false" outlineLevel="0" collapsed="false">
      <c r="A213" s="19" t="s">
        <v>18</v>
      </c>
      <c r="B213" s="19" t="n">
        <v>138531745</v>
      </c>
      <c r="C213" s="19" t="s">
        <v>653</v>
      </c>
      <c r="D213" s="19" t="s">
        <v>40</v>
      </c>
      <c r="E213" s="19" t="s">
        <v>41</v>
      </c>
    </row>
    <row r="214" customFormat="false" ht="28.35" hidden="false" customHeight="false" outlineLevel="0" collapsed="false">
      <c r="A214" s="19" t="s">
        <v>18</v>
      </c>
      <c r="B214" s="19" t="n">
        <v>138531745</v>
      </c>
      <c r="C214" s="19" t="s">
        <v>654</v>
      </c>
      <c r="D214" s="19" t="s">
        <v>33</v>
      </c>
      <c r="E214" s="19" t="s">
        <v>34</v>
      </c>
    </row>
    <row r="215" customFormat="false" ht="28.35" hidden="false" customHeight="false" outlineLevel="0" collapsed="false">
      <c r="A215" s="19" t="s">
        <v>18</v>
      </c>
      <c r="B215" s="19" t="n">
        <v>138531745</v>
      </c>
      <c r="C215" s="19" t="s">
        <v>655</v>
      </c>
      <c r="D215" s="19" t="s">
        <v>37</v>
      </c>
      <c r="E215" s="19" t="s">
        <v>34</v>
      </c>
    </row>
    <row r="216" customFormat="false" ht="28.35" hidden="false" customHeight="false" outlineLevel="0" collapsed="false">
      <c r="A216" s="19" t="s">
        <v>18</v>
      </c>
      <c r="B216" s="19" t="n">
        <v>138531745</v>
      </c>
      <c r="C216" s="19" t="s">
        <v>656</v>
      </c>
      <c r="D216" s="19" t="s">
        <v>74</v>
      </c>
      <c r="E216" s="19" t="s">
        <v>45</v>
      </c>
    </row>
    <row r="217" customFormat="false" ht="15" hidden="false" customHeight="false" outlineLevel="0" collapsed="false">
      <c r="A217" s="19" t="s">
        <v>18</v>
      </c>
      <c r="B217" s="19" t="n">
        <v>138531745</v>
      </c>
      <c r="C217" s="19" t="s">
        <v>657</v>
      </c>
      <c r="D217" s="19" t="s">
        <v>57</v>
      </c>
      <c r="E217" s="19" t="s">
        <v>45</v>
      </c>
    </row>
    <row r="218" customFormat="false" ht="15" hidden="false" customHeight="false" outlineLevel="0" collapsed="false">
      <c r="A218" s="19" t="s">
        <v>18</v>
      </c>
      <c r="B218" s="19" t="n">
        <v>138531745</v>
      </c>
      <c r="C218" s="19" t="s">
        <v>658</v>
      </c>
      <c r="D218" s="19" t="s">
        <v>51</v>
      </c>
      <c r="E218" s="19" t="s">
        <v>34</v>
      </c>
    </row>
    <row r="219" customFormat="false" ht="15" hidden="false" customHeight="false" outlineLevel="0" collapsed="false">
      <c r="A219" s="19" t="s">
        <v>18</v>
      </c>
      <c r="B219" s="19" t="n">
        <v>138531745</v>
      </c>
      <c r="C219" s="19" t="s">
        <v>659</v>
      </c>
      <c r="D219" s="19" t="s">
        <v>44</v>
      </c>
      <c r="E219" s="19" t="s">
        <v>45</v>
      </c>
    </row>
    <row r="220" customFormat="false" ht="15" hidden="false" customHeight="false" outlineLevel="0" collapsed="false">
      <c r="A220" s="19" t="s">
        <v>18</v>
      </c>
      <c r="B220" s="19" t="n">
        <v>138531745</v>
      </c>
      <c r="C220" s="19" t="s">
        <v>660</v>
      </c>
      <c r="D220" s="19" t="s">
        <v>63</v>
      </c>
      <c r="E220" s="19" t="s">
        <v>41</v>
      </c>
    </row>
    <row r="221" customFormat="false" ht="15" hidden="false" customHeight="false" outlineLevel="0" collapsed="false">
      <c r="A221" s="19" t="s">
        <v>18</v>
      </c>
      <c r="B221" s="19" t="n">
        <v>138531745</v>
      </c>
      <c r="C221" s="19" t="s">
        <v>85</v>
      </c>
      <c r="D221" s="19" t="s">
        <v>83</v>
      </c>
      <c r="E221" s="19" t="s">
        <v>34</v>
      </c>
    </row>
    <row r="222" customFormat="false" ht="28.35" hidden="false" customHeight="false" outlineLevel="0" collapsed="false">
      <c r="A222" s="19" t="s">
        <v>18</v>
      </c>
      <c r="B222" s="19" t="n">
        <v>138531745</v>
      </c>
      <c r="C222" s="19" t="s">
        <v>508</v>
      </c>
      <c r="D222" s="19" t="s">
        <v>33</v>
      </c>
      <c r="E222" s="19" t="s">
        <v>34</v>
      </c>
    </row>
    <row r="223" customFormat="false" ht="28.35" hidden="false" customHeight="false" outlineLevel="0" collapsed="false">
      <c r="A223" s="19" t="s">
        <v>18</v>
      </c>
      <c r="B223" s="19" t="n">
        <v>138531663</v>
      </c>
      <c r="C223" s="19" t="s">
        <v>661</v>
      </c>
      <c r="D223" s="19" t="s">
        <v>77</v>
      </c>
      <c r="E223" s="19" t="s">
        <v>41</v>
      </c>
    </row>
    <row r="224" customFormat="false" ht="28.35" hidden="false" customHeight="false" outlineLevel="0" collapsed="false">
      <c r="A224" s="19" t="s">
        <v>18</v>
      </c>
      <c r="B224" s="19" t="n">
        <v>138531663</v>
      </c>
      <c r="C224" s="19" t="s">
        <v>662</v>
      </c>
      <c r="D224" s="19" t="s">
        <v>37</v>
      </c>
      <c r="E224" s="19" t="s">
        <v>34</v>
      </c>
    </row>
    <row r="225" customFormat="false" ht="28.35" hidden="false" customHeight="false" outlineLevel="0" collapsed="false">
      <c r="A225" s="19" t="s">
        <v>18</v>
      </c>
      <c r="B225" s="19" t="n">
        <v>138531663</v>
      </c>
      <c r="C225" s="19" t="s">
        <v>508</v>
      </c>
      <c r="D225" s="19" t="s">
        <v>48</v>
      </c>
      <c r="E225" s="19" t="s">
        <v>34</v>
      </c>
    </row>
    <row r="226" customFormat="false" ht="15" hidden="false" customHeight="false" outlineLevel="0" collapsed="false">
      <c r="A226" s="19" t="s">
        <v>18</v>
      </c>
      <c r="B226" s="19" t="n">
        <v>138531663</v>
      </c>
      <c r="C226" s="19" t="s">
        <v>663</v>
      </c>
      <c r="D226" s="19" t="s">
        <v>40</v>
      </c>
      <c r="E226" s="19" t="s">
        <v>41</v>
      </c>
    </row>
    <row r="227" customFormat="false" ht="28.35" hidden="false" customHeight="false" outlineLevel="0" collapsed="false">
      <c r="A227" s="19" t="s">
        <v>18</v>
      </c>
      <c r="B227" s="19" t="n">
        <v>138531663</v>
      </c>
      <c r="C227" s="19" t="s">
        <v>664</v>
      </c>
      <c r="D227" s="19" t="s">
        <v>54</v>
      </c>
      <c r="E227" s="19" t="s">
        <v>45</v>
      </c>
    </row>
    <row r="228" customFormat="false" ht="28.35" hidden="false" customHeight="false" outlineLevel="0" collapsed="false">
      <c r="A228" s="19" t="s">
        <v>18</v>
      </c>
      <c r="B228" s="19" t="n">
        <v>138531663</v>
      </c>
      <c r="C228" s="19" t="s">
        <v>665</v>
      </c>
      <c r="D228" s="19" t="s">
        <v>60</v>
      </c>
      <c r="E228" s="19" t="s">
        <v>41</v>
      </c>
    </row>
    <row r="229" customFormat="false" ht="28.35" hidden="false" customHeight="false" outlineLevel="0" collapsed="false">
      <c r="A229" s="19" t="s">
        <v>18</v>
      </c>
      <c r="B229" s="19" t="n">
        <v>138531663</v>
      </c>
      <c r="C229" s="19" t="s">
        <v>508</v>
      </c>
      <c r="D229" s="19" t="s">
        <v>66</v>
      </c>
      <c r="E229" s="19" t="s">
        <v>45</v>
      </c>
    </row>
    <row r="230" customFormat="false" ht="28.35" hidden="false" customHeight="false" outlineLevel="0" collapsed="false">
      <c r="A230" s="19" t="s">
        <v>18</v>
      </c>
      <c r="B230" s="19" t="n">
        <v>138531613</v>
      </c>
      <c r="C230" s="19" t="s">
        <v>666</v>
      </c>
      <c r="D230" s="19" t="s">
        <v>33</v>
      </c>
      <c r="E230" s="19" t="s">
        <v>34</v>
      </c>
    </row>
    <row r="231" customFormat="false" ht="28.35" hidden="false" customHeight="false" outlineLevel="0" collapsed="false">
      <c r="A231" s="19" t="s">
        <v>18</v>
      </c>
      <c r="B231" s="19" t="n">
        <v>138531613</v>
      </c>
      <c r="C231" s="19" t="s">
        <v>508</v>
      </c>
      <c r="D231" s="19" t="s">
        <v>33</v>
      </c>
      <c r="E231" s="19" t="s">
        <v>34</v>
      </c>
    </row>
    <row r="232" customFormat="false" ht="28.35" hidden="false" customHeight="false" outlineLevel="0" collapsed="false">
      <c r="A232" s="19" t="s">
        <v>18</v>
      </c>
      <c r="B232" s="19" t="n">
        <v>138531613</v>
      </c>
      <c r="C232" s="19" t="s">
        <v>667</v>
      </c>
      <c r="D232" s="19" t="s">
        <v>44</v>
      </c>
      <c r="E232" s="19" t="s">
        <v>45</v>
      </c>
    </row>
    <row r="233" customFormat="false" ht="28.35" hidden="false" customHeight="false" outlineLevel="0" collapsed="false">
      <c r="A233" s="19" t="s">
        <v>18</v>
      </c>
      <c r="B233" s="19" t="n">
        <v>138531613</v>
      </c>
      <c r="C233" s="19" t="s">
        <v>508</v>
      </c>
      <c r="D233" s="19" t="s">
        <v>33</v>
      </c>
      <c r="E233" s="19" t="s">
        <v>34</v>
      </c>
    </row>
    <row r="234" customFormat="false" ht="15" hidden="false" customHeight="false" outlineLevel="0" collapsed="false">
      <c r="A234" s="19" t="s">
        <v>18</v>
      </c>
      <c r="B234" s="19" t="n">
        <v>138531613</v>
      </c>
      <c r="C234" s="19" t="s">
        <v>668</v>
      </c>
      <c r="D234" s="19" t="s">
        <v>51</v>
      </c>
      <c r="E234" s="19" t="s">
        <v>34</v>
      </c>
    </row>
    <row r="235" customFormat="false" ht="28.35" hidden="false" customHeight="false" outlineLevel="0" collapsed="false">
      <c r="A235" s="19" t="s">
        <v>18</v>
      </c>
      <c r="B235" s="19" t="n">
        <v>138531613</v>
      </c>
      <c r="C235" s="19" t="s">
        <v>508</v>
      </c>
      <c r="D235" s="19" t="s">
        <v>33</v>
      </c>
      <c r="E235" s="19" t="s">
        <v>34</v>
      </c>
    </row>
    <row r="236" customFormat="false" ht="28.35" hidden="false" customHeight="false" outlineLevel="0" collapsed="false">
      <c r="A236" s="19" t="s">
        <v>18</v>
      </c>
      <c r="B236" s="19" t="n">
        <v>138531613</v>
      </c>
      <c r="C236" s="19" t="s">
        <v>669</v>
      </c>
      <c r="D236" s="19" t="s">
        <v>60</v>
      </c>
      <c r="E236" s="19" t="s">
        <v>41</v>
      </c>
    </row>
    <row r="237" customFormat="false" ht="15" hidden="false" customHeight="false" outlineLevel="0" collapsed="false">
      <c r="A237" s="19" t="s">
        <v>18</v>
      </c>
      <c r="B237" s="19" t="n">
        <v>138321562</v>
      </c>
      <c r="C237" s="19" t="s">
        <v>508</v>
      </c>
      <c r="D237" s="19" t="s">
        <v>40</v>
      </c>
      <c r="E237" s="19" t="s">
        <v>41</v>
      </c>
    </row>
    <row r="238" customFormat="false" ht="28.35" hidden="false" customHeight="false" outlineLevel="0" collapsed="false">
      <c r="A238" s="19" t="s">
        <v>18</v>
      </c>
      <c r="B238" s="19" t="n">
        <v>138321562</v>
      </c>
      <c r="C238" s="19" t="s">
        <v>508</v>
      </c>
      <c r="D238" s="19" t="s">
        <v>33</v>
      </c>
      <c r="E238" s="19" t="s">
        <v>34</v>
      </c>
    </row>
    <row r="239" customFormat="false" ht="15" hidden="false" customHeight="false" outlineLevel="0" collapsed="false">
      <c r="A239" s="19" t="s">
        <v>18</v>
      </c>
      <c r="B239" s="19" t="n">
        <v>138321562</v>
      </c>
      <c r="C239" s="19" t="s">
        <v>508</v>
      </c>
      <c r="D239" s="19" t="s">
        <v>44</v>
      </c>
      <c r="E239" s="19" t="s">
        <v>45</v>
      </c>
    </row>
    <row r="240" customFormat="false" ht="28.35" hidden="false" customHeight="false" outlineLevel="0" collapsed="false">
      <c r="A240" s="19" t="s">
        <v>18</v>
      </c>
      <c r="B240" s="19" t="n">
        <v>138321562</v>
      </c>
      <c r="C240" s="19" t="s">
        <v>508</v>
      </c>
      <c r="D240" s="19" t="s">
        <v>33</v>
      </c>
      <c r="E240" s="19" t="s">
        <v>34</v>
      </c>
    </row>
    <row r="241" customFormat="false" ht="28.35" hidden="false" customHeight="false" outlineLevel="0" collapsed="false">
      <c r="A241" s="19" t="s">
        <v>18</v>
      </c>
      <c r="B241" s="19" t="n">
        <v>138321562</v>
      </c>
      <c r="C241" s="19" t="s">
        <v>670</v>
      </c>
      <c r="D241" s="19" t="s">
        <v>40</v>
      </c>
      <c r="E241" s="19" t="s">
        <v>41</v>
      </c>
    </row>
    <row r="242" customFormat="false" ht="28.35" hidden="false" customHeight="false" outlineLevel="0" collapsed="false">
      <c r="A242" s="19" t="s">
        <v>18</v>
      </c>
      <c r="B242" s="19" t="n">
        <v>138321562</v>
      </c>
      <c r="C242" s="19" t="s">
        <v>671</v>
      </c>
      <c r="D242" s="19" t="s">
        <v>68</v>
      </c>
      <c r="E242" s="19" t="s">
        <v>41</v>
      </c>
    </row>
    <row r="243" customFormat="false" ht="15" hidden="false" customHeight="false" outlineLevel="0" collapsed="false">
      <c r="A243" s="19" t="s">
        <v>18</v>
      </c>
      <c r="B243" s="19" t="n">
        <v>138531565</v>
      </c>
      <c r="C243" s="19" t="s">
        <v>672</v>
      </c>
      <c r="D243" s="19" t="s">
        <v>40</v>
      </c>
      <c r="E243" s="19" t="s">
        <v>41</v>
      </c>
    </row>
    <row r="244" customFormat="false" ht="15" hidden="false" customHeight="false" outlineLevel="0" collapsed="false">
      <c r="A244" s="19" t="s">
        <v>18</v>
      </c>
      <c r="B244" s="19" t="n">
        <v>138531565</v>
      </c>
      <c r="C244" s="19" t="s">
        <v>673</v>
      </c>
      <c r="D244" s="19" t="s">
        <v>40</v>
      </c>
      <c r="E244" s="19" t="s">
        <v>41</v>
      </c>
    </row>
    <row r="245" customFormat="false" ht="28.35" hidden="false" customHeight="false" outlineLevel="0" collapsed="false">
      <c r="A245" s="19" t="s">
        <v>18</v>
      </c>
      <c r="B245" s="19" t="n">
        <v>138531565</v>
      </c>
      <c r="C245" s="19" t="s">
        <v>674</v>
      </c>
      <c r="D245" s="19" t="s">
        <v>54</v>
      </c>
      <c r="E245" s="19" t="s">
        <v>45</v>
      </c>
    </row>
    <row r="246" customFormat="false" ht="28.35" hidden="false" customHeight="false" outlineLevel="0" collapsed="false">
      <c r="A246" s="19" t="s">
        <v>18</v>
      </c>
      <c r="B246" s="19" t="n">
        <v>138531565</v>
      </c>
      <c r="C246" s="19" t="s">
        <v>675</v>
      </c>
      <c r="D246" s="19" t="s">
        <v>37</v>
      </c>
      <c r="E246" s="19" t="s">
        <v>34</v>
      </c>
    </row>
    <row r="247" customFormat="false" ht="28.35" hidden="false" customHeight="false" outlineLevel="0" collapsed="false">
      <c r="A247" s="19" t="s">
        <v>18</v>
      </c>
      <c r="B247" s="19" t="n">
        <v>138531565</v>
      </c>
      <c r="C247" s="19" t="s">
        <v>508</v>
      </c>
      <c r="D247" s="19" t="s">
        <v>71</v>
      </c>
      <c r="E247" s="19" t="s">
        <v>41</v>
      </c>
    </row>
    <row r="248" customFormat="false" ht="28.35" hidden="false" customHeight="false" outlineLevel="0" collapsed="false">
      <c r="A248" s="19" t="s">
        <v>18</v>
      </c>
      <c r="B248" s="19" t="n">
        <v>138531565</v>
      </c>
      <c r="C248" s="19" t="s">
        <v>676</v>
      </c>
      <c r="D248" s="19" t="s">
        <v>71</v>
      </c>
      <c r="E248" s="19" t="s">
        <v>41</v>
      </c>
    </row>
    <row r="249" customFormat="false" ht="28.35" hidden="false" customHeight="false" outlineLevel="0" collapsed="false">
      <c r="A249" s="19" t="s">
        <v>18</v>
      </c>
      <c r="B249" s="19" t="n">
        <v>138531565</v>
      </c>
      <c r="C249" s="19" t="s">
        <v>508</v>
      </c>
      <c r="D249" s="19" t="s">
        <v>48</v>
      </c>
      <c r="E249" s="19" t="s">
        <v>34</v>
      </c>
    </row>
    <row r="250" customFormat="false" ht="15" hidden="false" customHeight="false" outlineLevel="0" collapsed="false">
      <c r="A250" s="19" t="s">
        <v>18</v>
      </c>
      <c r="B250" s="19" t="n">
        <v>138531565</v>
      </c>
      <c r="C250" s="19" t="s">
        <v>677</v>
      </c>
      <c r="D250" s="19" t="s">
        <v>44</v>
      </c>
      <c r="E250" s="19" t="s">
        <v>45</v>
      </c>
    </row>
    <row r="251" customFormat="false" ht="28.35" hidden="false" customHeight="false" outlineLevel="0" collapsed="false">
      <c r="A251" s="19" t="s">
        <v>18</v>
      </c>
      <c r="B251" s="19" t="n">
        <v>138531565</v>
      </c>
      <c r="C251" s="19" t="s">
        <v>678</v>
      </c>
      <c r="D251" s="19" t="s">
        <v>80</v>
      </c>
      <c r="E251" s="19" t="s">
        <v>41</v>
      </c>
    </row>
    <row r="252" customFormat="false" ht="15" hidden="false" customHeight="false" outlineLevel="0" collapsed="false">
      <c r="A252" s="19" t="s">
        <v>18</v>
      </c>
      <c r="B252" s="19" t="n">
        <v>137768055</v>
      </c>
      <c r="C252" s="19" t="s">
        <v>679</v>
      </c>
      <c r="D252" s="19" t="s">
        <v>57</v>
      </c>
      <c r="E252" s="19" t="s">
        <v>45</v>
      </c>
    </row>
    <row r="253" customFormat="false" ht="28.35" hidden="false" customHeight="false" outlineLevel="0" collapsed="false">
      <c r="A253" s="19" t="s">
        <v>18</v>
      </c>
      <c r="B253" s="19" t="n">
        <v>137768055</v>
      </c>
      <c r="C253" s="19" t="s">
        <v>508</v>
      </c>
      <c r="D253" s="19" t="s">
        <v>33</v>
      </c>
      <c r="E253" s="19" t="s">
        <v>34</v>
      </c>
    </row>
    <row r="254" customFormat="false" ht="28.35" hidden="false" customHeight="false" outlineLevel="0" collapsed="false">
      <c r="A254" s="19" t="s">
        <v>18</v>
      </c>
      <c r="B254" s="19" t="n">
        <v>137768055</v>
      </c>
      <c r="C254" s="19" t="s">
        <v>508</v>
      </c>
      <c r="D254" s="19" t="s">
        <v>33</v>
      </c>
      <c r="E254" s="19" t="s">
        <v>34</v>
      </c>
    </row>
    <row r="255" customFormat="false" ht="15" hidden="false" customHeight="false" outlineLevel="0" collapsed="false">
      <c r="A255" s="19" t="s">
        <v>18</v>
      </c>
      <c r="B255" s="19" t="n">
        <v>137768055</v>
      </c>
      <c r="C255" s="19" t="s">
        <v>680</v>
      </c>
      <c r="D255" s="19" t="s">
        <v>57</v>
      </c>
      <c r="E255" s="19" t="s">
        <v>45</v>
      </c>
    </row>
    <row r="256" customFormat="false" ht="28.35" hidden="false" customHeight="false" outlineLevel="0" collapsed="false">
      <c r="A256" s="19" t="s">
        <v>18</v>
      </c>
      <c r="B256" s="19" t="n">
        <v>137768055</v>
      </c>
      <c r="C256" s="19" t="s">
        <v>681</v>
      </c>
      <c r="D256" s="19" t="s">
        <v>48</v>
      </c>
      <c r="E256" s="19" t="s">
        <v>34</v>
      </c>
    </row>
    <row r="257" customFormat="false" ht="28.35" hidden="false" customHeight="false" outlineLevel="0" collapsed="false">
      <c r="A257" s="19" t="s">
        <v>18</v>
      </c>
      <c r="B257" s="19" t="n">
        <v>138320408</v>
      </c>
      <c r="C257" s="19" t="s">
        <v>682</v>
      </c>
      <c r="D257" s="19" t="s">
        <v>71</v>
      </c>
      <c r="E257" s="19" t="s">
        <v>41</v>
      </c>
    </row>
    <row r="258" customFormat="false" ht="15" hidden="false" customHeight="false" outlineLevel="0" collapsed="false">
      <c r="A258" s="19" t="s">
        <v>18</v>
      </c>
      <c r="B258" s="19" t="n">
        <v>138320408</v>
      </c>
      <c r="C258" s="19" t="s">
        <v>683</v>
      </c>
      <c r="D258" s="19" t="s">
        <v>57</v>
      </c>
      <c r="E258" s="19" t="s">
        <v>45</v>
      </c>
    </row>
    <row r="259" customFormat="false" ht="15" hidden="false" customHeight="false" outlineLevel="0" collapsed="false">
      <c r="A259" s="19" t="s">
        <v>18</v>
      </c>
      <c r="B259" s="19" t="n">
        <v>138320408</v>
      </c>
      <c r="C259" s="19" t="s">
        <v>684</v>
      </c>
      <c r="D259" s="19" t="s">
        <v>57</v>
      </c>
      <c r="E259" s="19" t="s">
        <v>45</v>
      </c>
    </row>
    <row r="260" customFormat="false" ht="15" hidden="false" customHeight="false" outlineLevel="0" collapsed="false">
      <c r="A260" s="19" t="s">
        <v>18</v>
      </c>
      <c r="B260" s="19" t="n">
        <v>138320408</v>
      </c>
      <c r="C260" s="19" t="s">
        <v>685</v>
      </c>
      <c r="D260" s="19" t="s">
        <v>63</v>
      </c>
      <c r="E260" s="19" t="s">
        <v>41</v>
      </c>
    </row>
    <row r="261" customFormat="false" ht="15" hidden="false" customHeight="false" outlineLevel="0" collapsed="false">
      <c r="A261" s="19" t="s">
        <v>18</v>
      </c>
      <c r="B261" s="19" t="n">
        <v>138320408</v>
      </c>
      <c r="C261" s="19" t="s">
        <v>686</v>
      </c>
      <c r="D261" s="19" t="s">
        <v>57</v>
      </c>
      <c r="E261" s="19" t="s">
        <v>45</v>
      </c>
    </row>
    <row r="262" customFormat="false" ht="15" hidden="false" customHeight="false" outlineLevel="0" collapsed="false">
      <c r="A262" s="19" t="s">
        <v>18</v>
      </c>
      <c r="B262" s="19" t="n">
        <v>138320408</v>
      </c>
      <c r="C262" s="19" t="s">
        <v>687</v>
      </c>
      <c r="D262" s="19" t="s">
        <v>57</v>
      </c>
      <c r="E262" s="19" t="s">
        <v>45</v>
      </c>
    </row>
    <row r="263" customFormat="false" ht="28.35" hidden="false" customHeight="false" outlineLevel="0" collapsed="false">
      <c r="A263" s="19" t="s">
        <v>18</v>
      </c>
      <c r="B263" s="19" t="n">
        <v>138320408</v>
      </c>
      <c r="C263" s="19" t="s">
        <v>508</v>
      </c>
      <c r="D263" s="19" t="s">
        <v>66</v>
      </c>
      <c r="E263" s="19" t="s">
        <v>45</v>
      </c>
    </row>
    <row r="264" customFormat="false" ht="28.35" hidden="false" customHeight="false" outlineLevel="0" collapsed="false">
      <c r="A264" s="19" t="s">
        <v>18</v>
      </c>
      <c r="B264" s="19" t="n">
        <v>138320408</v>
      </c>
      <c r="C264" s="19" t="s">
        <v>688</v>
      </c>
      <c r="D264" s="19" t="s">
        <v>33</v>
      </c>
      <c r="E264" s="19" t="s">
        <v>34</v>
      </c>
    </row>
    <row r="265" customFormat="false" ht="15" hidden="false" customHeight="false" outlineLevel="0" collapsed="false">
      <c r="A265" s="19" t="s">
        <v>18</v>
      </c>
      <c r="B265" s="19" t="n">
        <v>138320408</v>
      </c>
      <c r="C265" s="19" t="s">
        <v>102</v>
      </c>
      <c r="D265" s="19" t="s">
        <v>100</v>
      </c>
      <c r="E265" s="19" t="s">
        <v>41</v>
      </c>
    </row>
    <row r="266" customFormat="false" ht="28.35" hidden="false" customHeight="false" outlineLevel="0" collapsed="false">
      <c r="A266" s="19" t="s">
        <v>18</v>
      </c>
      <c r="B266" s="19" t="n">
        <v>138528624</v>
      </c>
      <c r="C266" s="19" t="s">
        <v>689</v>
      </c>
      <c r="D266" s="19" t="s">
        <v>95</v>
      </c>
      <c r="E266" s="19" t="s">
        <v>34</v>
      </c>
    </row>
    <row r="267" customFormat="false" ht="28.35" hidden="false" customHeight="false" outlineLevel="0" collapsed="false">
      <c r="A267" s="19" t="s">
        <v>18</v>
      </c>
      <c r="B267" s="19" t="n">
        <v>138528624</v>
      </c>
      <c r="C267" s="19" t="s">
        <v>690</v>
      </c>
      <c r="D267" s="19" t="s">
        <v>71</v>
      </c>
      <c r="E267" s="19" t="s">
        <v>41</v>
      </c>
    </row>
    <row r="268" customFormat="false" ht="28.35" hidden="false" customHeight="false" outlineLevel="0" collapsed="false">
      <c r="A268" s="19" t="s">
        <v>18</v>
      </c>
      <c r="B268" s="19" t="n">
        <v>138528624</v>
      </c>
      <c r="C268" s="19" t="s">
        <v>691</v>
      </c>
      <c r="D268" s="19" t="s">
        <v>40</v>
      </c>
      <c r="E268" s="19" t="s">
        <v>41</v>
      </c>
    </row>
    <row r="269" customFormat="false" ht="15" hidden="false" customHeight="false" outlineLevel="0" collapsed="false">
      <c r="A269" s="19" t="s">
        <v>18</v>
      </c>
      <c r="B269" s="19" t="n">
        <v>138528624</v>
      </c>
      <c r="C269" s="19" t="s">
        <v>692</v>
      </c>
      <c r="D269" s="19" t="s">
        <v>44</v>
      </c>
      <c r="E269" s="19" t="s">
        <v>45</v>
      </c>
    </row>
    <row r="270" customFormat="false" ht="28.35" hidden="false" customHeight="false" outlineLevel="0" collapsed="false">
      <c r="A270" s="19" t="s">
        <v>18</v>
      </c>
      <c r="B270" s="19" t="n">
        <v>138528624</v>
      </c>
      <c r="C270" s="19" t="s">
        <v>693</v>
      </c>
      <c r="D270" s="19" t="s">
        <v>71</v>
      </c>
      <c r="E270" s="19" t="s">
        <v>41</v>
      </c>
    </row>
    <row r="271" customFormat="false" ht="28.35" hidden="false" customHeight="false" outlineLevel="0" collapsed="false">
      <c r="A271" s="19" t="s">
        <v>18</v>
      </c>
      <c r="B271" s="19" t="n">
        <v>138528624</v>
      </c>
      <c r="C271" s="19" t="s">
        <v>694</v>
      </c>
      <c r="D271" s="19" t="s">
        <v>44</v>
      </c>
      <c r="E271" s="19" t="s">
        <v>45</v>
      </c>
    </row>
    <row r="272" customFormat="false" ht="15" hidden="false" customHeight="false" outlineLevel="0" collapsed="false">
      <c r="A272" s="19" t="s">
        <v>18</v>
      </c>
      <c r="B272" s="19" t="n">
        <v>138528624</v>
      </c>
      <c r="C272" s="19" t="s">
        <v>695</v>
      </c>
      <c r="D272" s="19" t="s">
        <v>86</v>
      </c>
      <c r="E272" s="19" t="s">
        <v>41</v>
      </c>
    </row>
    <row r="273" customFormat="false" ht="15" hidden="false" customHeight="false" outlineLevel="0" collapsed="false">
      <c r="A273" s="19" t="s">
        <v>18</v>
      </c>
      <c r="B273" s="19" t="n">
        <v>138528624</v>
      </c>
      <c r="C273" s="19" t="s">
        <v>696</v>
      </c>
      <c r="D273" s="19" t="s">
        <v>40</v>
      </c>
      <c r="E273" s="19" t="s">
        <v>41</v>
      </c>
    </row>
    <row r="274" customFormat="false" ht="28.35" hidden="false" customHeight="false" outlineLevel="0" collapsed="false">
      <c r="A274" s="19" t="s">
        <v>18</v>
      </c>
      <c r="B274" s="19" t="n">
        <v>138528624</v>
      </c>
      <c r="C274" s="19" t="s">
        <v>508</v>
      </c>
      <c r="D274" s="19" t="s">
        <v>33</v>
      </c>
      <c r="E274" s="19" t="s">
        <v>34</v>
      </c>
    </row>
    <row r="275" customFormat="false" ht="28.35" hidden="false" customHeight="false" outlineLevel="0" collapsed="false">
      <c r="A275" s="19" t="s">
        <v>18</v>
      </c>
      <c r="B275" s="19" t="n">
        <v>138528624</v>
      </c>
      <c r="C275" s="19" t="s">
        <v>508</v>
      </c>
      <c r="D275" s="19" t="s">
        <v>33</v>
      </c>
      <c r="E275" s="19" t="s">
        <v>34</v>
      </c>
    </row>
    <row r="276" customFormat="false" ht="15" hidden="false" customHeight="false" outlineLevel="0" collapsed="false">
      <c r="A276" s="19" t="s">
        <v>18</v>
      </c>
      <c r="B276" s="19" t="n">
        <v>138528624</v>
      </c>
      <c r="C276" s="19" t="s">
        <v>508</v>
      </c>
      <c r="D276" s="19" t="s">
        <v>44</v>
      </c>
      <c r="E276" s="19" t="s">
        <v>45</v>
      </c>
    </row>
    <row r="277" customFormat="false" ht="28.35" hidden="false" customHeight="false" outlineLevel="0" collapsed="false">
      <c r="A277" s="19" t="s">
        <v>18</v>
      </c>
      <c r="B277" s="19" t="n">
        <v>138528624</v>
      </c>
      <c r="C277" s="19" t="s">
        <v>697</v>
      </c>
      <c r="D277" s="19" t="s">
        <v>33</v>
      </c>
      <c r="E277" s="19" t="s">
        <v>34</v>
      </c>
    </row>
    <row r="278" customFormat="false" ht="28.35" hidden="false" customHeight="false" outlineLevel="0" collapsed="false">
      <c r="A278" s="19" t="s">
        <v>18</v>
      </c>
      <c r="B278" s="19" t="n">
        <v>138528624</v>
      </c>
      <c r="C278" s="19" t="s">
        <v>698</v>
      </c>
      <c r="D278" s="19" t="s">
        <v>54</v>
      </c>
      <c r="E278" s="19" t="s">
        <v>45</v>
      </c>
    </row>
    <row r="279" customFormat="false" ht="28.35" hidden="false" customHeight="false" outlineLevel="0" collapsed="false">
      <c r="A279" s="19" t="s">
        <v>18</v>
      </c>
      <c r="B279" s="19" t="n">
        <v>138528624</v>
      </c>
      <c r="C279" s="19" t="s">
        <v>699</v>
      </c>
      <c r="D279" s="19" t="s">
        <v>44</v>
      </c>
      <c r="E279" s="19" t="s">
        <v>45</v>
      </c>
    </row>
    <row r="280" customFormat="false" ht="28.35" hidden="false" customHeight="false" outlineLevel="0" collapsed="false">
      <c r="A280" s="19" t="s">
        <v>18</v>
      </c>
      <c r="B280" s="19" t="n">
        <v>138528624</v>
      </c>
      <c r="C280" s="19" t="s">
        <v>700</v>
      </c>
      <c r="D280" s="19" t="s">
        <v>63</v>
      </c>
      <c r="E280" s="19" t="s">
        <v>41</v>
      </c>
    </row>
    <row r="281" customFormat="false" ht="28.35" hidden="false" customHeight="false" outlineLevel="0" collapsed="false">
      <c r="A281" s="19" t="s">
        <v>18</v>
      </c>
      <c r="B281" s="19" t="n">
        <v>138528624</v>
      </c>
      <c r="C281" s="19" t="s">
        <v>701</v>
      </c>
      <c r="D281" s="19" t="s">
        <v>48</v>
      </c>
      <c r="E281" s="19" t="s">
        <v>34</v>
      </c>
    </row>
    <row r="282" customFormat="false" ht="28.35" hidden="false" customHeight="false" outlineLevel="0" collapsed="false">
      <c r="A282" s="19" t="s">
        <v>18</v>
      </c>
      <c r="B282" s="19" t="n">
        <v>138528624</v>
      </c>
      <c r="C282" s="19" t="s">
        <v>702</v>
      </c>
      <c r="D282" s="19" t="s">
        <v>44</v>
      </c>
      <c r="E282" s="19" t="s">
        <v>45</v>
      </c>
    </row>
    <row r="283" customFormat="false" ht="15" hidden="false" customHeight="false" outlineLevel="0" collapsed="false">
      <c r="A283" s="19" t="s">
        <v>18</v>
      </c>
      <c r="B283" s="19" t="n">
        <v>138528624</v>
      </c>
      <c r="C283" s="19" t="s">
        <v>703</v>
      </c>
      <c r="D283" s="19" t="s">
        <v>95</v>
      </c>
      <c r="E283" s="19" t="s">
        <v>34</v>
      </c>
    </row>
    <row r="284" customFormat="false" ht="28.35" hidden="false" customHeight="false" outlineLevel="0" collapsed="false">
      <c r="A284" s="19" t="s">
        <v>18</v>
      </c>
      <c r="B284" s="19" t="n">
        <v>138527455</v>
      </c>
      <c r="C284" s="19" t="s">
        <v>689</v>
      </c>
      <c r="D284" s="19" t="s">
        <v>95</v>
      </c>
      <c r="E284" s="19" t="s">
        <v>34</v>
      </c>
    </row>
    <row r="285" customFormat="false" ht="28.35" hidden="false" customHeight="false" outlineLevel="0" collapsed="false">
      <c r="A285" s="19" t="s">
        <v>18</v>
      </c>
      <c r="B285" s="19" t="n">
        <v>138527455</v>
      </c>
      <c r="C285" s="19" t="s">
        <v>690</v>
      </c>
      <c r="D285" s="19" t="s">
        <v>71</v>
      </c>
      <c r="E285" s="19" t="s">
        <v>41</v>
      </c>
    </row>
    <row r="286" customFormat="false" ht="28.35" hidden="false" customHeight="false" outlineLevel="0" collapsed="false">
      <c r="A286" s="19" t="s">
        <v>18</v>
      </c>
      <c r="B286" s="19" t="n">
        <v>138527455</v>
      </c>
      <c r="C286" s="19" t="s">
        <v>691</v>
      </c>
      <c r="D286" s="19" t="s">
        <v>40</v>
      </c>
      <c r="E286" s="19" t="s">
        <v>41</v>
      </c>
    </row>
    <row r="287" customFormat="false" ht="15" hidden="false" customHeight="false" outlineLevel="0" collapsed="false">
      <c r="A287" s="19" t="s">
        <v>18</v>
      </c>
      <c r="B287" s="19" t="n">
        <v>138527455</v>
      </c>
      <c r="C287" s="19" t="s">
        <v>692</v>
      </c>
      <c r="D287" s="19" t="s">
        <v>44</v>
      </c>
      <c r="E287" s="19" t="s">
        <v>45</v>
      </c>
    </row>
    <row r="288" customFormat="false" ht="28.35" hidden="false" customHeight="false" outlineLevel="0" collapsed="false">
      <c r="A288" s="19" t="s">
        <v>18</v>
      </c>
      <c r="B288" s="19" t="n">
        <v>138527455</v>
      </c>
      <c r="C288" s="19" t="s">
        <v>693</v>
      </c>
      <c r="D288" s="19" t="s">
        <v>71</v>
      </c>
      <c r="E288" s="19" t="s">
        <v>41</v>
      </c>
    </row>
    <row r="289" customFormat="false" ht="28.35" hidden="false" customHeight="false" outlineLevel="0" collapsed="false">
      <c r="A289" s="19" t="s">
        <v>18</v>
      </c>
      <c r="B289" s="19" t="n">
        <v>138527455</v>
      </c>
      <c r="C289" s="19" t="s">
        <v>694</v>
      </c>
      <c r="D289" s="19" t="s">
        <v>44</v>
      </c>
      <c r="E289" s="19" t="s">
        <v>45</v>
      </c>
    </row>
    <row r="290" customFormat="false" ht="15" hidden="false" customHeight="false" outlineLevel="0" collapsed="false">
      <c r="A290" s="19" t="s">
        <v>18</v>
      </c>
      <c r="B290" s="19" t="n">
        <v>138527455</v>
      </c>
      <c r="C290" s="19" t="s">
        <v>695</v>
      </c>
      <c r="D290" s="19" t="s">
        <v>86</v>
      </c>
      <c r="E290" s="19" t="s">
        <v>41</v>
      </c>
    </row>
    <row r="291" customFormat="false" ht="15" hidden="false" customHeight="false" outlineLevel="0" collapsed="false">
      <c r="A291" s="19" t="s">
        <v>18</v>
      </c>
      <c r="B291" s="19" t="n">
        <v>138527455</v>
      </c>
      <c r="C291" s="19" t="s">
        <v>696</v>
      </c>
      <c r="D291" s="19" t="s">
        <v>40</v>
      </c>
      <c r="E291" s="19" t="s">
        <v>41</v>
      </c>
    </row>
    <row r="292" customFormat="false" ht="28.35" hidden="false" customHeight="false" outlineLevel="0" collapsed="false">
      <c r="A292" s="19" t="s">
        <v>18</v>
      </c>
      <c r="B292" s="19" t="n">
        <v>138527455</v>
      </c>
      <c r="C292" s="19" t="s">
        <v>508</v>
      </c>
      <c r="D292" s="19" t="s">
        <v>33</v>
      </c>
      <c r="E292" s="19" t="s">
        <v>34</v>
      </c>
    </row>
    <row r="293" customFormat="false" ht="28.35" hidden="false" customHeight="false" outlineLevel="0" collapsed="false">
      <c r="A293" s="19" t="s">
        <v>18</v>
      </c>
      <c r="B293" s="19" t="n">
        <v>138527455</v>
      </c>
      <c r="C293" s="19" t="s">
        <v>508</v>
      </c>
      <c r="D293" s="19" t="s">
        <v>33</v>
      </c>
      <c r="E293" s="19" t="s">
        <v>34</v>
      </c>
    </row>
    <row r="294" customFormat="false" ht="15" hidden="false" customHeight="false" outlineLevel="0" collapsed="false">
      <c r="A294" s="19" t="s">
        <v>18</v>
      </c>
      <c r="B294" s="19" t="n">
        <v>138527455</v>
      </c>
      <c r="C294" s="19" t="s">
        <v>508</v>
      </c>
      <c r="D294" s="19" t="s">
        <v>44</v>
      </c>
      <c r="E294" s="19" t="s">
        <v>45</v>
      </c>
    </row>
    <row r="295" customFormat="false" ht="28.35" hidden="false" customHeight="false" outlineLevel="0" collapsed="false">
      <c r="A295" s="19" t="s">
        <v>18</v>
      </c>
      <c r="B295" s="19" t="n">
        <v>138527455</v>
      </c>
      <c r="C295" s="19" t="s">
        <v>697</v>
      </c>
      <c r="D295" s="19" t="s">
        <v>33</v>
      </c>
      <c r="E295" s="19" t="s">
        <v>34</v>
      </c>
    </row>
    <row r="296" customFormat="false" ht="28.35" hidden="false" customHeight="false" outlineLevel="0" collapsed="false">
      <c r="A296" s="19" t="s">
        <v>18</v>
      </c>
      <c r="B296" s="19" t="n">
        <v>138527455</v>
      </c>
      <c r="C296" s="19" t="s">
        <v>698</v>
      </c>
      <c r="D296" s="19" t="s">
        <v>54</v>
      </c>
      <c r="E296" s="19" t="s">
        <v>45</v>
      </c>
    </row>
    <row r="297" customFormat="false" ht="28.35" hidden="false" customHeight="false" outlineLevel="0" collapsed="false">
      <c r="A297" s="19" t="s">
        <v>18</v>
      </c>
      <c r="B297" s="19" t="n">
        <v>138527455</v>
      </c>
      <c r="C297" s="19" t="s">
        <v>699</v>
      </c>
      <c r="D297" s="19" t="s">
        <v>44</v>
      </c>
      <c r="E297" s="19" t="s">
        <v>45</v>
      </c>
    </row>
    <row r="298" customFormat="false" ht="28.35" hidden="false" customHeight="false" outlineLevel="0" collapsed="false">
      <c r="A298" s="19" t="s">
        <v>18</v>
      </c>
      <c r="B298" s="19" t="n">
        <v>138527455</v>
      </c>
      <c r="C298" s="19" t="s">
        <v>700</v>
      </c>
      <c r="D298" s="19" t="s">
        <v>63</v>
      </c>
      <c r="E298" s="19" t="s">
        <v>41</v>
      </c>
    </row>
    <row r="299" customFormat="false" ht="28.35" hidden="false" customHeight="false" outlineLevel="0" collapsed="false">
      <c r="A299" s="19" t="s">
        <v>18</v>
      </c>
      <c r="B299" s="19" t="n">
        <v>138527455</v>
      </c>
      <c r="C299" s="19" t="s">
        <v>701</v>
      </c>
      <c r="D299" s="19" t="s">
        <v>48</v>
      </c>
      <c r="E299" s="19" t="s">
        <v>34</v>
      </c>
    </row>
    <row r="300" customFormat="false" ht="28.35" hidden="false" customHeight="false" outlineLevel="0" collapsed="false">
      <c r="A300" s="19" t="s">
        <v>18</v>
      </c>
      <c r="B300" s="19" t="n">
        <v>138527455</v>
      </c>
      <c r="C300" s="19" t="s">
        <v>702</v>
      </c>
      <c r="D300" s="19" t="s">
        <v>44</v>
      </c>
      <c r="E300" s="19" t="s">
        <v>45</v>
      </c>
    </row>
    <row r="301" customFormat="false" ht="15" hidden="false" customHeight="false" outlineLevel="0" collapsed="false">
      <c r="A301" s="19" t="s">
        <v>18</v>
      </c>
      <c r="B301" s="19" t="n">
        <v>138527455</v>
      </c>
      <c r="C301" s="19" t="s">
        <v>703</v>
      </c>
      <c r="D301" s="19" t="s">
        <v>95</v>
      </c>
      <c r="E301" s="19" t="s">
        <v>34</v>
      </c>
    </row>
    <row r="302" customFormat="false" ht="15" hidden="false" customHeight="false" outlineLevel="0" collapsed="false">
      <c r="A302" s="19" t="s">
        <v>18</v>
      </c>
      <c r="B302" s="19" t="n">
        <v>137539593</v>
      </c>
      <c r="C302" s="19" t="s">
        <v>508</v>
      </c>
      <c r="D302" s="19" t="s">
        <v>40</v>
      </c>
      <c r="E302" s="19" t="s">
        <v>41</v>
      </c>
    </row>
    <row r="303" customFormat="false" ht="28.35" hidden="false" customHeight="false" outlineLevel="0" collapsed="false">
      <c r="A303" s="19" t="s">
        <v>18</v>
      </c>
      <c r="B303" s="19" t="n">
        <v>137539593</v>
      </c>
      <c r="C303" s="19" t="s">
        <v>508</v>
      </c>
      <c r="D303" s="19" t="s">
        <v>37</v>
      </c>
      <c r="E303" s="19" t="s">
        <v>34</v>
      </c>
    </row>
    <row r="304" customFormat="false" ht="28.35" hidden="false" customHeight="false" outlineLevel="0" collapsed="false">
      <c r="A304" s="19" t="s">
        <v>18</v>
      </c>
      <c r="B304" s="19" t="n">
        <v>137539593</v>
      </c>
      <c r="C304" s="19" t="s">
        <v>704</v>
      </c>
      <c r="D304" s="19" t="s">
        <v>48</v>
      </c>
      <c r="E304" s="19" t="s">
        <v>34</v>
      </c>
    </row>
    <row r="305" customFormat="false" ht="28.35" hidden="false" customHeight="false" outlineLevel="0" collapsed="false">
      <c r="A305" s="19" t="s">
        <v>18</v>
      </c>
      <c r="B305" s="19" t="n">
        <v>137539593</v>
      </c>
      <c r="C305" s="19" t="s">
        <v>705</v>
      </c>
      <c r="D305" s="19" t="s">
        <v>33</v>
      </c>
      <c r="E305" s="19" t="s">
        <v>34</v>
      </c>
    </row>
    <row r="306" customFormat="false" ht="28.35" hidden="false" customHeight="false" outlineLevel="0" collapsed="false">
      <c r="A306" s="19" t="s">
        <v>18</v>
      </c>
      <c r="B306" s="19" t="n">
        <v>137539593</v>
      </c>
      <c r="C306" s="19" t="s">
        <v>706</v>
      </c>
      <c r="D306" s="19" t="s">
        <v>33</v>
      </c>
      <c r="E306" s="19" t="s">
        <v>34</v>
      </c>
    </row>
    <row r="307" customFormat="false" ht="15" hidden="false" customHeight="false" outlineLevel="0" collapsed="false">
      <c r="A307" s="19" t="s">
        <v>18</v>
      </c>
      <c r="B307" s="19" t="n">
        <v>137539593</v>
      </c>
      <c r="C307" s="19" t="s">
        <v>508</v>
      </c>
      <c r="D307" s="19" t="s">
        <v>51</v>
      </c>
      <c r="E307" s="19" t="s">
        <v>34</v>
      </c>
    </row>
    <row r="308" customFormat="false" ht="15" hidden="false" customHeight="false" outlineLevel="0" collapsed="false">
      <c r="A308" s="19" t="s">
        <v>18</v>
      </c>
      <c r="B308" s="19" t="n">
        <v>137539593</v>
      </c>
      <c r="C308" s="19" t="s">
        <v>707</v>
      </c>
      <c r="D308" s="19" t="s">
        <v>40</v>
      </c>
      <c r="E308" s="19" t="s">
        <v>41</v>
      </c>
    </row>
    <row r="309" customFormat="false" ht="15" hidden="false" customHeight="false" outlineLevel="0" collapsed="false">
      <c r="A309" s="19" t="s">
        <v>18</v>
      </c>
      <c r="B309" s="19" t="n">
        <v>137539593</v>
      </c>
      <c r="C309" s="19" t="s">
        <v>508</v>
      </c>
      <c r="D309" s="19" t="s">
        <v>80</v>
      </c>
      <c r="E309" s="19" t="s">
        <v>41</v>
      </c>
    </row>
    <row r="310" customFormat="false" ht="28.35" hidden="false" customHeight="false" outlineLevel="0" collapsed="false">
      <c r="A310" s="19" t="s">
        <v>18</v>
      </c>
      <c r="B310" s="19" t="n">
        <v>137539593</v>
      </c>
      <c r="C310" s="19" t="s">
        <v>508</v>
      </c>
      <c r="D310" s="19" t="s">
        <v>37</v>
      </c>
      <c r="E310" s="19" t="s">
        <v>34</v>
      </c>
    </row>
    <row r="311" customFormat="false" ht="28.35" hidden="false" customHeight="false" outlineLevel="0" collapsed="false">
      <c r="A311" s="19" t="s">
        <v>18</v>
      </c>
      <c r="B311" s="19" t="n">
        <v>137539593</v>
      </c>
      <c r="C311" s="19" t="s">
        <v>508</v>
      </c>
      <c r="D311" s="19" t="s">
        <v>60</v>
      </c>
      <c r="E311" s="19" t="s">
        <v>41</v>
      </c>
    </row>
    <row r="312" customFormat="false" ht="15" hidden="false" customHeight="false" outlineLevel="0" collapsed="false">
      <c r="A312" s="19" t="s">
        <v>18</v>
      </c>
      <c r="B312" s="19" t="n">
        <v>137539593</v>
      </c>
      <c r="C312" s="19" t="s">
        <v>708</v>
      </c>
      <c r="D312" s="19" t="s">
        <v>92</v>
      </c>
      <c r="E312" s="19" t="s">
        <v>34</v>
      </c>
    </row>
    <row r="313" customFormat="false" ht="15" hidden="false" customHeight="false" outlineLevel="0" collapsed="false">
      <c r="A313" s="19" t="s">
        <v>18</v>
      </c>
      <c r="B313" s="19" t="n">
        <v>137539593</v>
      </c>
      <c r="C313" s="19" t="s">
        <v>508</v>
      </c>
      <c r="D313" s="19" t="s">
        <v>51</v>
      </c>
      <c r="E313" s="19" t="s">
        <v>34</v>
      </c>
    </row>
    <row r="314" customFormat="false" ht="15" hidden="false" customHeight="false" outlineLevel="0" collapsed="false">
      <c r="A314" s="19" t="s">
        <v>18</v>
      </c>
      <c r="B314" s="19" t="n">
        <v>137539593</v>
      </c>
      <c r="C314" s="19" t="s">
        <v>709</v>
      </c>
      <c r="D314" s="19" t="s">
        <v>57</v>
      </c>
      <c r="E314" s="19" t="s">
        <v>45</v>
      </c>
    </row>
    <row r="315" customFormat="false" ht="15" hidden="false" customHeight="false" outlineLevel="0" collapsed="false">
      <c r="A315" s="19" t="s">
        <v>18</v>
      </c>
      <c r="B315" s="19" t="n">
        <v>137539593</v>
      </c>
      <c r="C315" s="19" t="s">
        <v>85</v>
      </c>
      <c r="D315" s="19" t="s">
        <v>83</v>
      </c>
      <c r="E315" s="19" t="s">
        <v>34</v>
      </c>
    </row>
    <row r="316" customFormat="false" ht="55.2" hidden="false" customHeight="false" outlineLevel="0" collapsed="false">
      <c r="A316" s="19" t="s">
        <v>18</v>
      </c>
      <c r="B316" s="19" t="n">
        <v>137628809</v>
      </c>
      <c r="C316" s="19" t="s">
        <v>710</v>
      </c>
      <c r="D316" s="19" t="s">
        <v>51</v>
      </c>
      <c r="E316" s="19" t="s">
        <v>34</v>
      </c>
    </row>
    <row r="317" customFormat="false" ht="15" hidden="false" customHeight="false" outlineLevel="0" collapsed="false">
      <c r="A317" s="19" t="s">
        <v>18</v>
      </c>
      <c r="B317" s="19" t="n">
        <v>137628809</v>
      </c>
      <c r="C317" s="19" t="s">
        <v>508</v>
      </c>
      <c r="D317" s="19" t="s">
        <v>51</v>
      </c>
      <c r="E317" s="19" t="s">
        <v>34</v>
      </c>
    </row>
    <row r="318" customFormat="false" ht="28.35" hidden="false" customHeight="false" outlineLevel="0" collapsed="false">
      <c r="A318" s="19" t="s">
        <v>18</v>
      </c>
      <c r="B318" s="19" t="n">
        <v>137628809</v>
      </c>
      <c r="C318" s="19" t="s">
        <v>508</v>
      </c>
      <c r="D318" s="19" t="s">
        <v>33</v>
      </c>
      <c r="E318" s="19" t="s">
        <v>34</v>
      </c>
    </row>
    <row r="319" customFormat="false" ht="28.35" hidden="false" customHeight="false" outlineLevel="0" collapsed="false">
      <c r="A319" s="19" t="s">
        <v>18</v>
      </c>
      <c r="B319" s="19" t="n">
        <v>137628809</v>
      </c>
      <c r="C319" s="19" t="s">
        <v>711</v>
      </c>
      <c r="D319" s="19" t="s">
        <v>44</v>
      </c>
      <c r="E319" s="19" t="s">
        <v>45</v>
      </c>
    </row>
    <row r="320" customFormat="false" ht="41.75" hidden="false" customHeight="false" outlineLevel="0" collapsed="false">
      <c r="A320" s="19" t="s">
        <v>18</v>
      </c>
      <c r="B320" s="19" t="n">
        <v>137628809</v>
      </c>
      <c r="C320" s="19" t="s">
        <v>712</v>
      </c>
      <c r="D320" s="19" t="s">
        <v>54</v>
      </c>
      <c r="E320" s="19" t="s">
        <v>45</v>
      </c>
    </row>
    <row r="321" customFormat="false" ht="15" hidden="false" customHeight="false" outlineLevel="0" collapsed="false">
      <c r="A321" s="19" t="s">
        <v>18</v>
      </c>
      <c r="B321" s="19" t="n">
        <v>137628809</v>
      </c>
      <c r="C321" s="19" t="s">
        <v>508</v>
      </c>
      <c r="D321" s="19" t="s">
        <v>44</v>
      </c>
      <c r="E321" s="19" t="s">
        <v>45</v>
      </c>
    </row>
    <row r="322" customFormat="false" ht="41.75" hidden="false" customHeight="false" outlineLevel="0" collapsed="false">
      <c r="A322" s="19" t="s">
        <v>18</v>
      </c>
      <c r="B322" s="19" t="n">
        <v>137628809</v>
      </c>
      <c r="C322" s="19" t="s">
        <v>713</v>
      </c>
      <c r="D322" s="19" t="s">
        <v>66</v>
      </c>
      <c r="E322" s="19" t="s">
        <v>45</v>
      </c>
    </row>
    <row r="323" customFormat="false" ht="28.35" hidden="false" customHeight="false" outlineLevel="0" collapsed="false">
      <c r="A323" s="19" t="s">
        <v>18</v>
      </c>
      <c r="B323" s="19" t="n">
        <v>138318069</v>
      </c>
      <c r="C323" s="19" t="s">
        <v>714</v>
      </c>
      <c r="D323" s="19" t="s">
        <v>44</v>
      </c>
      <c r="E323" s="19" t="s">
        <v>45</v>
      </c>
    </row>
    <row r="324" customFormat="false" ht="15" hidden="false" customHeight="false" outlineLevel="0" collapsed="false">
      <c r="A324" s="19" t="s">
        <v>18</v>
      </c>
      <c r="B324" s="19" t="n">
        <v>138318069</v>
      </c>
      <c r="C324" s="19" t="s">
        <v>715</v>
      </c>
      <c r="D324" s="19" t="s">
        <v>57</v>
      </c>
      <c r="E324" s="19" t="s">
        <v>45</v>
      </c>
    </row>
    <row r="325" customFormat="false" ht="28.35" hidden="false" customHeight="false" outlineLevel="0" collapsed="false">
      <c r="A325" s="19" t="s">
        <v>18</v>
      </c>
      <c r="B325" s="19" t="n">
        <v>138318069</v>
      </c>
      <c r="C325" s="19" t="s">
        <v>716</v>
      </c>
      <c r="D325" s="19" t="s">
        <v>54</v>
      </c>
      <c r="E325" s="19" t="s">
        <v>45</v>
      </c>
    </row>
    <row r="326" customFormat="false" ht="28.35" hidden="false" customHeight="false" outlineLevel="0" collapsed="false">
      <c r="A326" s="19" t="s">
        <v>18</v>
      </c>
      <c r="B326" s="19" t="n">
        <v>138318069</v>
      </c>
      <c r="C326" s="19" t="s">
        <v>717</v>
      </c>
      <c r="D326" s="19" t="s">
        <v>63</v>
      </c>
      <c r="E326" s="19" t="s">
        <v>41</v>
      </c>
    </row>
    <row r="327" customFormat="false" ht="28.35" hidden="false" customHeight="false" outlineLevel="0" collapsed="false">
      <c r="A327" s="19" t="s">
        <v>18</v>
      </c>
      <c r="B327" s="19" t="n">
        <v>138318069</v>
      </c>
      <c r="C327" s="19" t="s">
        <v>718</v>
      </c>
      <c r="D327" s="19" t="s">
        <v>57</v>
      </c>
      <c r="E327" s="19" t="s">
        <v>45</v>
      </c>
    </row>
    <row r="328" customFormat="false" ht="28.35" hidden="false" customHeight="false" outlineLevel="0" collapsed="false">
      <c r="A328" s="19" t="s">
        <v>18</v>
      </c>
      <c r="B328" s="19" t="n">
        <v>138318069</v>
      </c>
      <c r="C328" s="19" t="s">
        <v>719</v>
      </c>
      <c r="D328" s="19" t="s">
        <v>74</v>
      </c>
      <c r="E328" s="19" t="s">
        <v>45</v>
      </c>
    </row>
    <row r="329" customFormat="false" ht="28.35" hidden="false" customHeight="false" outlineLevel="0" collapsed="false">
      <c r="A329" s="19" t="s">
        <v>18</v>
      </c>
      <c r="B329" s="19" t="n">
        <v>138318069</v>
      </c>
      <c r="C329" s="19" t="s">
        <v>720</v>
      </c>
      <c r="D329" s="19" t="s">
        <v>44</v>
      </c>
      <c r="E329" s="19" t="s">
        <v>45</v>
      </c>
    </row>
    <row r="330" customFormat="false" ht="28.35" hidden="false" customHeight="false" outlineLevel="0" collapsed="false">
      <c r="A330" s="19" t="s">
        <v>18</v>
      </c>
      <c r="B330" s="19" t="n">
        <v>138318069</v>
      </c>
      <c r="C330" s="19" t="s">
        <v>721</v>
      </c>
      <c r="D330" s="19" t="s">
        <v>54</v>
      </c>
      <c r="E330" s="19" t="s">
        <v>45</v>
      </c>
    </row>
    <row r="331" customFormat="false" ht="28.35" hidden="false" customHeight="false" outlineLevel="0" collapsed="false">
      <c r="A331" s="19" t="s">
        <v>18</v>
      </c>
      <c r="B331" s="19" t="n">
        <v>138318069</v>
      </c>
      <c r="C331" s="19" t="s">
        <v>722</v>
      </c>
      <c r="D331" s="19" t="s">
        <v>40</v>
      </c>
      <c r="E331" s="19" t="s">
        <v>41</v>
      </c>
    </row>
    <row r="332" customFormat="false" ht="28.35" hidden="false" customHeight="false" outlineLevel="0" collapsed="false">
      <c r="A332" s="19" t="s">
        <v>18</v>
      </c>
      <c r="B332" s="19" t="n">
        <v>138318069</v>
      </c>
      <c r="C332" s="19" t="s">
        <v>723</v>
      </c>
      <c r="D332" s="19" t="s">
        <v>54</v>
      </c>
      <c r="E332" s="19" t="s">
        <v>45</v>
      </c>
    </row>
    <row r="333" customFormat="false" ht="28.35" hidden="false" customHeight="false" outlineLevel="0" collapsed="false">
      <c r="A333" s="19" t="s">
        <v>18</v>
      </c>
      <c r="B333" s="19" t="n">
        <v>138318069</v>
      </c>
      <c r="C333" s="19" t="s">
        <v>724</v>
      </c>
      <c r="D333" s="19" t="s">
        <v>51</v>
      </c>
      <c r="E333" s="19" t="s">
        <v>34</v>
      </c>
    </row>
    <row r="334" customFormat="false" ht="28.35" hidden="false" customHeight="false" outlineLevel="0" collapsed="false">
      <c r="A334" s="19" t="s">
        <v>18</v>
      </c>
      <c r="B334" s="19" t="n">
        <v>138397220</v>
      </c>
      <c r="C334" s="19" t="s">
        <v>725</v>
      </c>
      <c r="D334" s="19" t="s">
        <v>37</v>
      </c>
      <c r="E334" s="19" t="s">
        <v>34</v>
      </c>
    </row>
    <row r="335" customFormat="false" ht="15" hidden="false" customHeight="false" outlineLevel="0" collapsed="false">
      <c r="A335" s="19" t="s">
        <v>18</v>
      </c>
      <c r="B335" s="19" t="n">
        <v>138397220</v>
      </c>
      <c r="C335" s="19" t="s">
        <v>726</v>
      </c>
      <c r="D335" s="19" t="s">
        <v>57</v>
      </c>
      <c r="E335" s="19" t="s">
        <v>45</v>
      </c>
    </row>
    <row r="336" customFormat="false" ht="28.35" hidden="false" customHeight="false" outlineLevel="0" collapsed="false">
      <c r="A336" s="19" t="s">
        <v>18</v>
      </c>
      <c r="B336" s="19" t="n">
        <v>138397220</v>
      </c>
      <c r="C336" s="19" t="s">
        <v>727</v>
      </c>
      <c r="D336" s="19" t="s">
        <v>48</v>
      </c>
      <c r="E336" s="19" t="s">
        <v>34</v>
      </c>
    </row>
    <row r="337" customFormat="false" ht="15" hidden="false" customHeight="false" outlineLevel="0" collapsed="false">
      <c r="A337" s="19" t="s">
        <v>18</v>
      </c>
      <c r="B337" s="19" t="n">
        <v>138397220</v>
      </c>
      <c r="C337" s="19" t="s">
        <v>508</v>
      </c>
      <c r="D337" s="19" t="s">
        <v>40</v>
      </c>
      <c r="E337" s="19" t="s">
        <v>41</v>
      </c>
    </row>
    <row r="338" customFormat="false" ht="28.35" hidden="false" customHeight="false" outlineLevel="0" collapsed="false">
      <c r="A338" s="19" t="s">
        <v>18</v>
      </c>
      <c r="B338" s="19" t="n">
        <v>138397220</v>
      </c>
      <c r="C338" s="19" t="s">
        <v>105</v>
      </c>
      <c r="D338" s="19" t="s">
        <v>103</v>
      </c>
      <c r="E338" s="19" t="s">
        <v>34</v>
      </c>
    </row>
    <row r="339" customFormat="false" ht="28.35" hidden="false" customHeight="false" outlineLevel="0" collapsed="false">
      <c r="A339" s="19" t="s">
        <v>18</v>
      </c>
      <c r="B339" s="19" t="n">
        <v>138397220</v>
      </c>
      <c r="C339" s="19" t="s">
        <v>508</v>
      </c>
      <c r="D339" s="19" t="s">
        <v>60</v>
      </c>
      <c r="E339" s="19" t="s">
        <v>41</v>
      </c>
    </row>
    <row r="340" customFormat="false" ht="41.75" hidden="false" customHeight="false" outlineLevel="0" collapsed="false">
      <c r="A340" s="19" t="s">
        <v>18</v>
      </c>
      <c r="B340" s="19" t="n">
        <v>137538614</v>
      </c>
      <c r="C340" s="19" t="s">
        <v>728</v>
      </c>
      <c r="D340" s="19" t="s">
        <v>54</v>
      </c>
      <c r="E340" s="19" t="s">
        <v>45</v>
      </c>
    </row>
    <row r="341" customFormat="false" ht="55.2" hidden="false" customHeight="false" outlineLevel="0" collapsed="false">
      <c r="A341" s="19" t="s">
        <v>18</v>
      </c>
      <c r="B341" s="19" t="n">
        <v>137538614</v>
      </c>
      <c r="C341" s="19" t="s">
        <v>729</v>
      </c>
      <c r="D341" s="19" t="s">
        <v>51</v>
      </c>
      <c r="E341" s="19" t="s">
        <v>34</v>
      </c>
    </row>
    <row r="342" customFormat="false" ht="15" hidden="false" customHeight="false" outlineLevel="0" collapsed="false">
      <c r="A342" s="19" t="s">
        <v>18</v>
      </c>
      <c r="B342" s="19" t="n">
        <v>137538614</v>
      </c>
      <c r="C342" s="19" t="s">
        <v>508</v>
      </c>
      <c r="D342" s="19" t="s">
        <v>77</v>
      </c>
      <c r="E342" s="19" t="s">
        <v>41</v>
      </c>
    </row>
    <row r="343" customFormat="false" ht="28.35" hidden="false" customHeight="false" outlineLevel="0" collapsed="false">
      <c r="A343" s="19" t="s">
        <v>18</v>
      </c>
      <c r="B343" s="19" t="n">
        <v>137538614</v>
      </c>
      <c r="C343" s="19" t="s">
        <v>730</v>
      </c>
      <c r="D343" s="19" t="s">
        <v>54</v>
      </c>
      <c r="E343" s="19" t="s">
        <v>45</v>
      </c>
    </row>
    <row r="344" customFormat="false" ht="41.75" hidden="false" customHeight="false" outlineLevel="0" collapsed="false">
      <c r="A344" s="19" t="s">
        <v>18</v>
      </c>
      <c r="B344" s="19" t="n">
        <v>137538614</v>
      </c>
      <c r="C344" s="19" t="s">
        <v>731</v>
      </c>
      <c r="D344" s="19" t="s">
        <v>54</v>
      </c>
      <c r="E344" s="19" t="s">
        <v>45</v>
      </c>
    </row>
    <row r="345" customFormat="false" ht="41.75" hidden="false" customHeight="false" outlineLevel="0" collapsed="false">
      <c r="A345" s="19" t="s">
        <v>18</v>
      </c>
      <c r="B345" s="19" t="n">
        <v>137538614</v>
      </c>
      <c r="C345" s="19" t="s">
        <v>732</v>
      </c>
      <c r="D345" s="19" t="s">
        <v>37</v>
      </c>
      <c r="E345" s="19" t="s">
        <v>34</v>
      </c>
    </row>
    <row r="346" customFormat="false" ht="15" hidden="false" customHeight="false" outlineLevel="0" collapsed="false">
      <c r="A346" s="19" t="s">
        <v>18</v>
      </c>
      <c r="B346" s="19" t="n">
        <v>138529562</v>
      </c>
      <c r="C346" s="19" t="s">
        <v>733</v>
      </c>
      <c r="D346" s="19" t="s">
        <v>40</v>
      </c>
      <c r="E346" s="19" t="s">
        <v>41</v>
      </c>
    </row>
    <row r="347" customFormat="false" ht="15" hidden="false" customHeight="false" outlineLevel="0" collapsed="false">
      <c r="A347" s="19" t="s">
        <v>18</v>
      </c>
      <c r="B347" s="19" t="n">
        <v>138529562</v>
      </c>
      <c r="C347" s="19" t="s">
        <v>734</v>
      </c>
      <c r="D347" s="19" t="s">
        <v>51</v>
      </c>
      <c r="E347" s="19" t="s">
        <v>34</v>
      </c>
    </row>
    <row r="348" customFormat="false" ht="15" hidden="false" customHeight="false" outlineLevel="0" collapsed="false">
      <c r="A348" s="19" t="s">
        <v>18</v>
      </c>
      <c r="B348" s="19" t="n">
        <v>138529562</v>
      </c>
      <c r="C348" s="19" t="s">
        <v>735</v>
      </c>
      <c r="D348" s="19" t="s">
        <v>44</v>
      </c>
      <c r="E348" s="19" t="s">
        <v>45</v>
      </c>
    </row>
    <row r="349" customFormat="false" ht="28.35" hidden="false" customHeight="false" outlineLevel="0" collapsed="false">
      <c r="A349" s="19" t="s">
        <v>18</v>
      </c>
      <c r="B349" s="19" t="n">
        <v>138529562</v>
      </c>
      <c r="C349" s="19" t="s">
        <v>736</v>
      </c>
      <c r="D349" s="19" t="s">
        <v>33</v>
      </c>
      <c r="E349" s="19" t="s">
        <v>34</v>
      </c>
    </row>
    <row r="350" customFormat="false" ht="15" hidden="false" customHeight="false" outlineLevel="0" collapsed="false">
      <c r="A350" s="19" t="s">
        <v>18</v>
      </c>
      <c r="B350" s="19" t="n">
        <v>138529562</v>
      </c>
      <c r="C350" s="19" t="s">
        <v>737</v>
      </c>
      <c r="D350" s="19" t="s">
        <v>44</v>
      </c>
      <c r="E350" s="19" t="s">
        <v>45</v>
      </c>
    </row>
    <row r="351" customFormat="false" ht="28.35" hidden="false" customHeight="false" outlineLevel="0" collapsed="false">
      <c r="A351" s="19" t="s">
        <v>18</v>
      </c>
      <c r="B351" s="19" t="n">
        <v>138529562</v>
      </c>
      <c r="C351" s="19" t="s">
        <v>738</v>
      </c>
      <c r="D351" s="19" t="s">
        <v>68</v>
      </c>
      <c r="E351" s="19" t="s">
        <v>41</v>
      </c>
    </row>
    <row r="352" customFormat="false" ht="28.35" hidden="false" customHeight="false" outlineLevel="0" collapsed="false">
      <c r="A352" s="19" t="s">
        <v>18</v>
      </c>
      <c r="B352" s="19" t="n">
        <v>138529562</v>
      </c>
      <c r="C352" s="19" t="s">
        <v>739</v>
      </c>
      <c r="D352" s="19" t="s">
        <v>37</v>
      </c>
      <c r="E352" s="19" t="s">
        <v>34</v>
      </c>
    </row>
    <row r="353" customFormat="false" ht="15" hidden="false" customHeight="false" outlineLevel="0" collapsed="false">
      <c r="A353" s="19" t="s">
        <v>18</v>
      </c>
      <c r="B353" s="19" t="n">
        <v>138529562</v>
      </c>
      <c r="C353" s="19" t="s">
        <v>740</v>
      </c>
      <c r="D353" s="19" t="s">
        <v>57</v>
      </c>
      <c r="E353" s="19" t="s">
        <v>45</v>
      </c>
    </row>
    <row r="354" customFormat="false" ht="28.35" hidden="false" customHeight="false" outlineLevel="0" collapsed="false">
      <c r="A354" s="19" t="s">
        <v>18</v>
      </c>
      <c r="B354" s="19" t="n">
        <v>138529562</v>
      </c>
      <c r="C354" s="19" t="s">
        <v>508</v>
      </c>
      <c r="D354" s="19" t="s">
        <v>33</v>
      </c>
      <c r="E354" s="19" t="s">
        <v>34</v>
      </c>
    </row>
    <row r="355" customFormat="false" ht="28.35" hidden="false" customHeight="false" outlineLevel="0" collapsed="false">
      <c r="A355" s="19" t="s">
        <v>18</v>
      </c>
      <c r="B355" s="19" t="n">
        <v>138529562</v>
      </c>
      <c r="C355" s="19" t="s">
        <v>741</v>
      </c>
      <c r="D355" s="19" t="s">
        <v>48</v>
      </c>
      <c r="E355" s="19" t="s">
        <v>34</v>
      </c>
    </row>
    <row r="356" customFormat="false" ht="15" hidden="false" customHeight="false" outlineLevel="0" collapsed="false">
      <c r="A356" s="19" t="s">
        <v>18</v>
      </c>
      <c r="B356" s="19" t="n">
        <v>138529562</v>
      </c>
      <c r="C356" s="19" t="s">
        <v>742</v>
      </c>
      <c r="D356" s="19" t="s">
        <v>63</v>
      </c>
      <c r="E356" s="19" t="s">
        <v>41</v>
      </c>
    </row>
    <row r="357" customFormat="false" ht="15" hidden="false" customHeight="false" outlineLevel="0" collapsed="false">
      <c r="A357" s="19" t="s">
        <v>18</v>
      </c>
      <c r="B357" s="19" t="n">
        <v>138529562</v>
      </c>
      <c r="C357" s="19" t="s">
        <v>85</v>
      </c>
      <c r="D357" s="19" t="s">
        <v>83</v>
      </c>
      <c r="E357" s="19" t="s">
        <v>34</v>
      </c>
    </row>
    <row r="358" customFormat="false" ht="15" hidden="false" customHeight="false" outlineLevel="0" collapsed="false">
      <c r="A358" s="19" t="s">
        <v>18</v>
      </c>
      <c r="B358" s="19" t="n">
        <v>138529562</v>
      </c>
      <c r="C358" s="19" t="s">
        <v>743</v>
      </c>
      <c r="D358" s="19" t="s">
        <v>57</v>
      </c>
      <c r="E358" s="19" t="s">
        <v>45</v>
      </c>
    </row>
    <row r="359" customFormat="false" ht="15" hidden="false" customHeight="false" outlineLevel="0" collapsed="false">
      <c r="A359" s="19" t="s">
        <v>18</v>
      </c>
      <c r="B359" s="19" t="n">
        <v>134781921</v>
      </c>
      <c r="C359" s="19" t="s">
        <v>508</v>
      </c>
      <c r="D359" s="19" t="s">
        <v>44</v>
      </c>
      <c r="E359" s="19" t="s">
        <v>45</v>
      </c>
    </row>
    <row r="360" customFormat="false" ht="41.75" hidden="false" customHeight="false" outlineLevel="0" collapsed="false">
      <c r="A360" s="19" t="s">
        <v>18</v>
      </c>
      <c r="B360" s="19" t="n">
        <v>134781921</v>
      </c>
      <c r="C360" s="19" t="s">
        <v>744</v>
      </c>
      <c r="D360" s="19" t="s">
        <v>92</v>
      </c>
      <c r="E360" s="19" t="s">
        <v>34</v>
      </c>
    </row>
    <row r="361" customFormat="false" ht="41.75" hidden="false" customHeight="false" outlineLevel="0" collapsed="false">
      <c r="A361" s="19" t="s">
        <v>18</v>
      </c>
      <c r="B361" s="19" t="n">
        <v>134781921</v>
      </c>
      <c r="C361" s="19" t="s">
        <v>745</v>
      </c>
      <c r="D361" s="19" t="s">
        <v>33</v>
      </c>
      <c r="E361" s="19" t="s">
        <v>34</v>
      </c>
    </row>
    <row r="362" customFormat="false" ht="28.35" hidden="false" customHeight="false" outlineLevel="0" collapsed="false">
      <c r="A362" s="19" t="s">
        <v>18</v>
      </c>
      <c r="B362" s="19" t="n">
        <v>134781921</v>
      </c>
      <c r="C362" s="19" t="s">
        <v>746</v>
      </c>
      <c r="D362" s="19" t="s">
        <v>44</v>
      </c>
      <c r="E362" s="19" t="s">
        <v>45</v>
      </c>
    </row>
    <row r="363" customFormat="false" ht="28.35" hidden="false" customHeight="false" outlineLevel="0" collapsed="false">
      <c r="A363" s="19" t="s">
        <v>18</v>
      </c>
      <c r="B363" s="19" t="n">
        <v>134781921</v>
      </c>
      <c r="C363" s="19" t="s">
        <v>508</v>
      </c>
      <c r="D363" s="19" t="s">
        <v>68</v>
      </c>
      <c r="E363" s="19" t="s">
        <v>41</v>
      </c>
    </row>
    <row r="364" customFormat="false" ht="15" hidden="false" customHeight="false" outlineLevel="0" collapsed="false">
      <c r="A364" s="19" t="s">
        <v>18</v>
      </c>
      <c r="B364" s="19" t="n">
        <v>134781921</v>
      </c>
      <c r="C364" s="19" t="s">
        <v>747</v>
      </c>
      <c r="D364" s="19" t="s">
        <v>92</v>
      </c>
      <c r="E364" s="19" t="s">
        <v>34</v>
      </c>
    </row>
    <row r="365" customFormat="false" ht="15" hidden="false" customHeight="false" outlineLevel="0" collapsed="false">
      <c r="A365" s="19" t="s">
        <v>18</v>
      </c>
      <c r="B365" s="19" t="n">
        <v>138315456</v>
      </c>
      <c r="C365" s="19" t="s">
        <v>748</v>
      </c>
      <c r="D365" s="19" t="s">
        <v>63</v>
      </c>
      <c r="E365" s="19" t="s">
        <v>41</v>
      </c>
    </row>
    <row r="366" customFormat="false" ht="28.35" hidden="false" customHeight="false" outlineLevel="0" collapsed="false">
      <c r="A366" s="19" t="s">
        <v>18</v>
      </c>
      <c r="B366" s="19" t="n">
        <v>138315456</v>
      </c>
      <c r="C366" s="19" t="s">
        <v>508</v>
      </c>
      <c r="D366" s="19" t="s">
        <v>33</v>
      </c>
      <c r="E366" s="19" t="s">
        <v>34</v>
      </c>
    </row>
    <row r="367" customFormat="false" ht="15" hidden="false" customHeight="false" outlineLevel="0" collapsed="false">
      <c r="A367" s="19" t="s">
        <v>18</v>
      </c>
      <c r="B367" s="19" t="n">
        <v>138315456</v>
      </c>
      <c r="C367" s="19" t="s">
        <v>749</v>
      </c>
      <c r="D367" s="19" t="s">
        <v>44</v>
      </c>
      <c r="E367" s="19" t="s">
        <v>45</v>
      </c>
    </row>
    <row r="368" customFormat="false" ht="28.35" hidden="false" customHeight="false" outlineLevel="0" collapsed="false">
      <c r="A368" s="19" t="s">
        <v>18</v>
      </c>
      <c r="B368" s="19" t="n">
        <v>138315456</v>
      </c>
      <c r="C368" s="19" t="s">
        <v>750</v>
      </c>
      <c r="D368" s="19" t="s">
        <v>37</v>
      </c>
      <c r="E368" s="19" t="s">
        <v>34</v>
      </c>
    </row>
    <row r="369" customFormat="false" ht="15" hidden="false" customHeight="false" outlineLevel="0" collapsed="false">
      <c r="A369" s="19" t="s">
        <v>18</v>
      </c>
      <c r="B369" s="19" t="n">
        <v>138315456</v>
      </c>
      <c r="C369" s="19" t="s">
        <v>751</v>
      </c>
      <c r="D369" s="19" t="s">
        <v>57</v>
      </c>
      <c r="E369" s="19" t="s">
        <v>45</v>
      </c>
    </row>
    <row r="370" customFormat="false" ht="15" hidden="false" customHeight="false" outlineLevel="0" collapsed="false">
      <c r="A370" s="19" t="s">
        <v>18</v>
      </c>
      <c r="B370" s="19" t="n">
        <v>138315456</v>
      </c>
      <c r="C370" s="19" t="s">
        <v>752</v>
      </c>
      <c r="D370" s="19" t="s">
        <v>54</v>
      </c>
      <c r="E370" s="19" t="s">
        <v>45</v>
      </c>
    </row>
    <row r="371" customFormat="false" ht="15" hidden="false" customHeight="false" outlineLevel="0" collapsed="false">
      <c r="A371" s="19" t="s">
        <v>18</v>
      </c>
      <c r="B371" s="19" t="n">
        <v>138315456</v>
      </c>
      <c r="C371" s="19" t="s">
        <v>753</v>
      </c>
      <c r="D371" s="19" t="s">
        <v>40</v>
      </c>
      <c r="E371" s="19" t="s">
        <v>41</v>
      </c>
    </row>
    <row r="372" customFormat="false" ht="15" hidden="false" customHeight="false" outlineLevel="0" collapsed="false">
      <c r="A372" s="19" t="s">
        <v>18</v>
      </c>
      <c r="B372" s="19" t="n">
        <v>138185829</v>
      </c>
      <c r="C372" s="19" t="s">
        <v>754</v>
      </c>
      <c r="D372" s="19" t="s">
        <v>54</v>
      </c>
      <c r="E372" s="19" t="s">
        <v>45</v>
      </c>
    </row>
    <row r="373" customFormat="false" ht="28.35" hidden="false" customHeight="false" outlineLevel="0" collapsed="false">
      <c r="A373" s="19" t="s">
        <v>18</v>
      </c>
      <c r="B373" s="19" t="n">
        <v>138185829</v>
      </c>
      <c r="C373" s="19" t="s">
        <v>508</v>
      </c>
      <c r="D373" s="19" t="s">
        <v>60</v>
      </c>
      <c r="E373" s="19" t="s">
        <v>41</v>
      </c>
    </row>
    <row r="374" customFormat="false" ht="28.35" hidden="false" customHeight="false" outlineLevel="0" collapsed="false">
      <c r="A374" s="19" t="s">
        <v>18</v>
      </c>
      <c r="B374" s="19" t="n">
        <v>138185829</v>
      </c>
      <c r="C374" s="19" t="s">
        <v>755</v>
      </c>
      <c r="D374" s="19" t="s">
        <v>37</v>
      </c>
      <c r="E374" s="19" t="s">
        <v>34</v>
      </c>
    </row>
    <row r="375" customFormat="false" ht="15" hidden="false" customHeight="false" outlineLevel="0" collapsed="false">
      <c r="A375" s="19" t="s">
        <v>18</v>
      </c>
      <c r="B375" s="19" t="n">
        <v>138185829</v>
      </c>
      <c r="C375" s="19" t="s">
        <v>756</v>
      </c>
      <c r="D375" s="19" t="s">
        <v>51</v>
      </c>
      <c r="E375" s="19" t="s">
        <v>34</v>
      </c>
    </row>
    <row r="376" customFormat="false" ht="28.35" hidden="false" customHeight="false" outlineLevel="0" collapsed="false">
      <c r="A376" s="19" t="s">
        <v>18</v>
      </c>
      <c r="B376" s="19" t="n">
        <v>137658700</v>
      </c>
      <c r="C376" s="19" t="s">
        <v>508</v>
      </c>
      <c r="D376" s="19" t="s">
        <v>115</v>
      </c>
      <c r="E376" s="19" t="s">
        <v>34</v>
      </c>
    </row>
    <row r="377" customFormat="false" ht="28.35" hidden="false" customHeight="false" outlineLevel="0" collapsed="false">
      <c r="A377" s="19" t="s">
        <v>18</v>
      </c>
      <c r="B377" s="19" t="n">
        <v>137658700</v>
      </c>
      <c r="C377" s="19" t="s">
        <v>757</v>
      </c>
      <c r="D377" s="19" t="s">
        <v>40</v>
      </c>
      <c r="E377" s="19" t="s">
        <v>41</v>
      </c>
    </row>
    <row r="378" customFormat="false" ht="28.35" hidden="false" customHeight="false" outlineLevel="0" collapsed="false">
      <c r="A378" s="19" t="s">
        <v>18</v>
      </c>
      <c r="B378" s="19" t="n">
        <v>137658700</v>
      </c>
      <c r="C378" s="19" t="s">
        <v>758</v>
      </c>
      <c r="D378" s="19" t="s">
        <v>37</v>
      </c>
      <c r="E378" s="19" t="s">
        <v>34</v>
      </c>
    </row>
    <row r="379" customFormat="false" ht="15" hidden="false" customHeight="false" outlineLevel="0" collapsed="false">
      <c r="A379" s="19" t="s">
        <v>18</v>
      </c>
      <c r="B379" s="19" t="n">
        <v>137658700</v>
      </c>
      <c r="C379" s="19" t="s">
        <v>759</v>
      </c>
      <c r="D379" s="19" t="s">
        <v>54</v>
      </c>
      <c r="E379" s="19" t="s">
        <v>45</v>
      </c>
    </row>
    <row r="380" customFormat="false" ht="15" hidden="false" customHeight="false" outlineLevel="0" collapsed="false">
      <c r="A380" s="19" t="s">
        <v>18</v>
      </c>
      <c r="B380" s="19" t="n">
        <v>137658700</v>
      </c>
      <c r="C380" s="19" t="s">
        <v>760</v>
      </c>
      <c r="D380" s="19" t="s">
        <v>51</v>
      </c>
      <c r="E380" s="19" t="s">
        <v>34</v>
      </c>
    </row>
    <row r="381" customFormat="false" ht="28.35" hidden="false" customHeight="false" outlineLevel="0" collapsed="false">
      <c r="A381" s="19" t="s">
        <v>18</v>
      </c>
      <c r="B381" s="19" t="n">
        <v>137658700</v>
      </c>
      <c r="C381" s="19" t="s">
        <v>761</v>
      </c>
      <c r="D381" s="19" t="s">
        <v>40</v>
      </c>
      <c r="E381" s="19" t="s">
        <v>41</v>
      </c>
    </row>
    <row r="382" customFormat="false" ht="28.35" hidden="false" customHeight="false" outlineLevel="0" collapsed="false">
      <c r="A382" s="19" t="s">
        <v>18</v>
      </c>
      <c r="B382" s="19" t="n">
        <v>137658700</v>
      </c>
      <c r="C382" s="19" t="s">
        <v>117</v>
      </c>
      <c r="D382" s="19" t="s">
        <v>115</v>
      </c>
      <c r="E382" s="19" t="s">
        <v>34</v>
      </c>
    </row>
    <row r="383" customFormat="false" ht="28.35" hidden="false" customHeight="false" outlineLevel="0" collapsed="false">
      <c r="A383" s="19" t="s">
        <v>18</v>
      </c>
      <c r="B383" s="19" t="n">
        <v>137658700</v>
      </c>
      <c r="C383" s="19" t="s">
        <v>762</v>
      </c>
      <c r="D383" s="19" t="s">
        <v>60</v>
      </c>
      <c r="E383" s="19" t="s">
        <v>41</v>
      </c>
    </row>
    <row r="384" customFormat="false" ht="28.35" hidden="false" customHeight="false" outlineLevel="0" collapsed="false">
      <c r="A384" s="19" t="s">
        <v>18</v>
      </c>
      <c r="B384" s="19" t="n">
        <v>138314906</v>
      </c>
      <c r="C384" s="19" t="s">
        <v>508</v>
      </c>
      <c r="D384" s="19" t="s">
        <v>33</v>
      </c>
      <c r="E384" s="19" t="s">
        <v>34</v>
      </c>
    </row>
    <row r="385" customFormat="false" ht="28.35" hidden="false" customHeight="false" outlineLevel="0" collapsed="false">
      <c r="A385" s="19" t="s">
        <v>18</v>
      </c>
      <c r="B385" s="19" t="n">
        <v>138314906</v>
      </c>
      <c r="C385" s="19" t="s">
        <v>763</v>
      </c>
      <c r="D385" s="19" t="s">
        <v>33</v>
      </c>
      <c r="E385" s="19" t="s">
        <v>34</v>
      </c>
    </row>
    <row r="386" customFormat="false" ht="28.35" hidden="false" customHeight="false" outlineLevel="0" collapsed="false">
      <c r="A386" s="19" t="s">
        <v>18</v>
      </c>
      <c r="B386" s="19" t="n">
        <v>138314906</v>
      </c>
      <c r="C386" s="19" t="s">
        <v>508</v>
      </c>
      <c r="D386" s="19" t="s">
        <v>33</v>
      </c>
      <c r="E386" s="19" t="s">
        <v>34</v>
      </c>
    </row>
    <row r="387" customFormat="false" ht="28.35" hidden="false" customHeight="false" outlineLevel="0" collapsed="false">
      <c r="A387" s="19" t="s">
        <v>18</v>
      </c>
      <c r="B387" s="19" t="n">
        <v>138314906</v>
      </c>
      <c r="C387" s="19" t="s">
        <v>508</v>
      </c>
      <c r="D387" s="19" t="s">
        <v>33</v>
      </c>
      <c r="E387" s="19" t="s">
        <v>34</v>
      </c>
    </row>
    <row r="388" customFormat="false" ht="28.35" hidden="false" customHeight="false" outlineLevel="0" collapsed="false">
      <c r="A388" s="19" t="s">
        <v>18</v>
      </c>
      <c r="B388" s="19" t="n">
        <v>138314906</v>
      </c>
      <c r="C388" s="19" t="s">
        <v>764</v>
      </c>
      <c r="D388" s="19" t="s">
        <v>37</v>
      </c>
      <c r="E388" s="19" t="s">
        <v>34</v>
      </c>
    </row>
    <row r="389" customFormat="false" ht="28.35" hidden="false" customHeight="false" outlineLevel="0" collapsed="false">
      <c r="A389" s="19" t="s">
        <v>18</v>
      </c>
      <c r="B389" s="19" t="n">
        <v>138314906</v>
      </c>
      <c r="C389" s="19" t="s">
        <v>765</v>
      </c>
      <c r="D389" s="19" t="s">
        <v>37</v>
      </c>
      <c r="E389" s="19" t="s">
        <v>34</v>
      </c>
    </row>
    <row r="390" customFormat="false" ht="28.35" hidden="false" customHeight="false" outlineLevel="0" collapsed="false">
      <c r="A390" s="19" t="s">
        <v>18</v>
      </c>
      <c r="B390" s="19" t="n">
        <v>138314906</v>
      </c>
      <c r="C390" s="19" t="s">
        <v>766</v>
      </c>
      <c r="D390" s="19" t="s">
        <v>37</v>
      </c>
      <c r="E390" s="19" t="s">
        <v>34</v>
      </c>
    </row>
    <row r="391" customFormat="false" ht="15" hidden="false" customHeight="false" outlineLevel="0" collapsed="false">
      <c r="A391" s="19" t="s">
        <v>18</v>
      </c>
      <c r="B391" s="19" t="n">
        <v>138314906</v>
      </c>
      <c r="C391" s="19" t="s">
        <v>508</v>
      </c>
      <c r="D391" s="19" t="s">
        <v>51</v>
      </c>
      <c r="E391" s="19" t="s">
        <v>34</v>
      </c>
    </row>
    <row r="392" customFormat="false" ht="28.35" hidden="false" customHeight="false" outlineLevel="0" collapsed="false">
      <c r="A392" s="19" t="s">
        <v>18</v>
      </c>
      <c r="B392" s="19" t="n">
        <v>138314906</v>
      </c>
      <c r="C392" s="19" t="s">
        <v>767</v>
      </c>
      <c r="D392" s="19" t="s">
        <v>33</v>
      </c>
      <c r="E392" s="19" t="s">
        <v>34</v>
      </c>
    </row>
    <row r="393" customFormat="false" ht="15" hidden="false" customHeight="false" outlineLevel="0" collapsed="false">
      <c r="A393" s="19" t="s">
        <v>18</v>
      </c>
      <c r="B393" s="19" t="n">
        <v>138314906</v>
      </c>
      <c r="C393" s="19" t="s">
        <v>508</v>
      </c>
      <c r="D393" s="19" t="s">
        <v>54</v>
      </c>
      <c r="E393" s="19" t="s">
        <v>45</v>
      </c>
    </row>
    <row r="394" customFormat="false" ht="15" hidden="false" customHeight="false" outlineLevel="0" collapsed="false">
      <c r="A394" s="19" t="s">
        <v>18</v>
      </c>
      <c r="B394" s="19" t="n">
        <v>138314906</v>
      </c>
      <c r="C394" s="19" t="s">
        <v>768</v>
      </c>
      <c r="D394" s="19" t="s">
        <v>63</v>
      </c>
      <c r="E394" s="19" t="s">
        <v>41</v>
      </c>
    </row>
    <row r="395" customFormat="false" ht="28.35" hidden="false" customHeight="false" outlineLevel="0" collapsed="false">
      <c r="A395" s="19" t="s">
        <v>18</v>
      </c>
      <c r="B395" s="19" t="n">
        <v>138314906</v>
      </c>
      <c r="C395" s="19" t="s">
        <v>769</v>
      </c>
      <c r="D395" s="19" t="s">
        <v>33</v>
      </c>
      <c r="E395" s="19" t="s">
        <v>34</v>
      </c>
    </row>
    <row r="396" customFormat="false" ht="15" hidden="false" customHeight="false" outlineLevel="0" collapsed="false">
      <c r="A396" s="19" t="s">
        <v>18</v>
      </c>
      <c r="B396" s="19" t="n">
        <v>138314906</v>
      </c>
      <c r="C396" s="19" t="s">
        <v>770</v>
      </c>
      <c r="D396" s="19" t="s">
        <v>44</v>
      </c>
      <c r="E396" s="19" t="s">
        <v>45</v>
      </c>
    </row>
    <row r="397" customFormat="false" ht="28.35" hidden="false" customHeight="false" outlineLevel="0" collapsed="false">
      <c r="A397" s="19" t="s">
        <v>18</v>
      </c>
      <c r="B397" s="19" t="n">
        <v>138314906</v>
      </c>
      <c r="C397" s="19" t="s">
        <v>508</v>
      </c>
      <c r="D397" s="19" t="s">
        <v>103</v>
      </c>
      <c r="E397" s="19" t="s">
        <v>34</v>
      </c>
    </row>
    <row r="398" customFormat="false" ht="15" hidden="false" customHeight="false" outlineLevel="0" collapsed="false">
      <c r="A398" s="19" t="s">
        <v>18</v>
      </c>
      <c r="B398" s="19" t="n">
        <v>138314906</v>
      </c>
      <c r="C398" s="19" t="s">
        <v>771</v>
      </c>
      <c r="D398" s="19" t="s">
        <v>44</v>
      </c>
      <c r="E398" s="19" t="s">
        <v>45</v>
      </c>
    </row>
    <row r="399" customFormat="false" ht="28.35" hidden="false" customHeight="false" outlineLevel="0" collapsed="false">
      <c r="A399" s="19" t="s">
        <v>18</v>
      </c>
      <c r="B399" s="19" t="n">
        <v>138314906</v>
      </c>
      <c r="C399" s="19" t="s">
        <v>772</v>
      </c>
      <c r="D399" s="19" t="s">
        <v>48</v>
      </c>
      <c r="E399" s="19" t="s">
        <v>34</v>
      </c>
    </row>
    <row r="400" customFormat="false" ht="15" hidden="false" customHeight="false" outlineLevel="0" collapsed="false">
      <c r="A400" s="19" t="s">
        <v>18</v>
      </c>
      <c r="B400" s="19" t="n">
        <v>138314906</v>
      </c>
      <c r="C400" s="19" t="s">
        <v>773</v>
      </c>
      <c r="D400" s="19" t="s">
        <v>44</v>
      </c>
      <c r="E400" s="19" t="s">
        <v>45</v>
      </c>
    </row>
    <row r="401" customFormat="false" ht="28.35" hidden="false" customHeight="false" outlineLevel="0" collapsed="false">
      <c r="A401" s="19" t="s">
        <v>18</v>
      </c>
      <c r="B401" s="19" t="n">
        <v>138314906</v>
      </c>
      <c r="C401" s="19" t="s">
        <v>774</v>
      </c>
      <c r="D401" s="19" t="s">
        <v>44</v>
      </c>
      <c r="E401" s="19" t="s">
        <v>45</v>
      </c>
    </row>
    <row r="402" customFormat="false" ht="28.35" hidden="false" customHeight="false" outlineLevel="0" collapsed="false">
      <c r="A402" s="19" t="s">
        <v>18</v>
      </c>
      <c r="B402" s="19" t="n">
        <v>138314906</v>
      </c>
      <c r="C402" s="19" t="s">
        <v>775</v>
      </c>
      <c r="D402" s="19" t="s">
        <v>66</v>
      </c>
      <c r="E402" s="19" t="s">
        <v>45</v>
      </c>
    </row>
    <row r="403" customFormat="false" ht="28.35" hidden="false" customHeight="false" outlineLevel="0" collapsed="false">
      <c r="A403" s="19" t="s">
        <v>18</v>
      </c>
      <c r="B403" s="19" t="n">
        <v>138314906</v>
      </c>
      <c r="C403" s="19" t="s">
        <v>776</v>
      </c>
      <c r="D403" s="19" t="s">
        <v>37</v>
      </c>
      <c r="E403" s="19" t="s">
        <v>34</v>
      </c>
    </row>
    <row r="404" customFormat="false" ht="28.35" hidden="false" customHeight="false" outlineLevel="0" collapsed="false">
      <c r="A404" s="19" t="s">
        <v>18</v>
      </c>
      <c r="B404" s="19" t="n">
        <v>138314906</v>
      </c>
      <c r="C404" s="19" t="s">
        <v>508</v>
      </c>
      <c r="D404" s="19" t="s">
        <v>33</v>
      </c>
      <c r="E404" s="19" t="s">
        <v>34</v>
      </c>
    </row>
    <row r="405" customFormat="false" ht="28.35" hidden="false" customHeight="false" outlineLevel="0" collapsed="false">
      <c r="A405" s="19" t="s">
        <v>18</v>
      </c>
      <c r="B405" s="19" t="n">
        <v>138314906</v>
      </c>
      <c r="C405" s="19" t="s">
        <v>508</v>
      </c>
      <c r="D405" s="19" t="s">
        <v>103</v>
      </c>
      <c r="E405" s="19" t="s">
        <v>34</v>
      </c>
    </row>
    <row r="406" customFormat="false" ht="28.35" hidden="false" customHeight="false" outlineLevel="0" collapsed="false">
      <c r="A406" s="19" t="s">
        <v>18</v>
      </c>
      <c r="B406" s="19" t="n">
        <v>138314906</v>
      </c>
      <c r="C406" s="19" t="s">
        <v>777</v>
      </c>
      <c r="D406" s="19" t="s">
        <v>33</v>
      </c>
      <c r="E406" s="19" t="s">
        <v>34</v>
      </c>
    </row>
    <row r="407" customFormat="false" ht="28.35" hidden="false" customHeight="false" outlineLevel="0" collapsed="false">
      <c r="A407" s="19" t="s">
        <v>18</v>
      </c>
      <c r="B407" s="19" t="n">
        <v>138314906</v>
      </c>
      <c r="C407" s="19" t="s">
        <v>778</v>
      </c>
      <c r="D407" s="19" t="s">
        <v>33</v>
      </c>
      <c r="E407" s="19" t="s">
        <v>34</v>
      </c>
    </row>
    <row r="408" customFormat="false" ht="15" hidden="false" customHeight="false" outlineLevel="0" collapsed="false">
      <c r="A408" s="19" t="s">
        <v>18</v>
      </c>
      <c r="B408" s="19" t="n">
        <v>138314906</v>
      </c>
      <c r="C408" s="19" t="s">
        <v>779</v>
      </c>
      <c r="D408" s="19" t="s">
        <v>54</v>
      </c>
      <c r="E408" s="19" t="s">
        <v>45</v>
      </c>
    </row>
    <row r="409" customFormat="false" ht="28.35" hidden="false" customHeight="false" outlineLevel="0" collapsed="false">
      <c r="A409" s="19" t="s">
        <v>18</v>
      </c>
      <c r="B409" s="19" t="n">
        <v>138314906</v>
      </c>
      <c r="C409" s="19" t="s">
        <v>780</v>
      </c>
      <c r="D409" s="19" t="s">
        <v>71</v>
      </c>
      <c r="E409" s="19" t="s">
        <v>41</v>
      </c>
    </row>
    <row r="410" customFormat="false" ht="15" hidden="false" customHeight="false" outlineLevel="0" collapsed="false">
      <c r="A410" s="19" t="s">
        <v>18</v>
      </c>
      <c r="B410" s="19" t="n">
        <v>138314906</v>
      </c>
      <c r="C410" s="19" t="s">
        <v>781</v>
      </c>
      <c r="D410" s="19" t="s">
        <v>57</v>
      </c>
      <c r="E410" s="19" t="s">
        <v>45</v>
      </c>
    </row>
    <row r="411" customFormat="false" ht="28.35" hidden="false" customHeight="false" outlineLevel="0" collapsed="false">
      <c r="A411" s="19" t="s">
        <v>18</v>
      </c>
      <c r="B411" s="19" t="n">
        <v>138314906</v>
      </c>
      <c r="C411" s="19" t="s">
        <v>508</v>
      </c>
      <c r="D411" s="19" t="s">
        <v>68</v>
      </c>
      <c r="E411" s="19" t="s">
        <v>41</v>
      </c>
    </row>
    <row r="412" customFormat="false" ht="15" hidden="false" customHeight="false" outlineLevel="0" collapsed="false">
      <c r="A412" s="19" t="s">
        <v>18</v>
      </c>
      <c r="B412" s="19" t="n">
        <v>138314906</v>
      </c>
      <c r="C412" s="19" t="s">
        <v>508</v>
      </c>
      <c r="D412" s="19" t="s">
        <v>57</v>
      </c>
      <c r="E412" s="19" t="s">
        <v>45</v>
      </c>
    </row>
    <row r="413" customFormat="false" ht="15" hidden="false" customHeight="false" outlineLevel="0" collapsed="false">
      <c r="A413" s="19" t="s">
        <v>18</v>
      </c>
      <c r="B413" s="19" t="n">
        <v>138314906</v>
      </c>
      <c r="C413" s="19" t="s">
        <v>508</v>
      </c>
      <c r="D413" s="19" t="s">
        <v>57</v>
      </c>
      <c r="E413" s="19" t="s">
        <v>45</v>
      </c>
    </row>
    <row r="414" customFormat="false" ht="28.35" hidden="false" customHeight="false" outlineLevel="0" collapsed="false">
      <c r="A414" s="19" t="s">
        <v>18</v>
      </c>
      <c r="B414" s="19" t="n">
        <v>138314906</v>
      </c>
      <c r="C414" s="19" t="s">
        <v>508</v>
      </c>
      <c r="D414" s="19" t="s">
        <v>68</v>
      </c>
      <c r="E414" s="19" t="s">
        <v>41</v>
      </c>
    </row>
    <row r="415" customFormat="false" ht="28.35" hidden="false" customHeight="false" outlineLevel="0" collapsed="false">
      <c r="A415" s="19" t="s">
        <v>18</v>
      </c>
      <c r="B415" s="19" t="n">
        <v>138314906</v>
      </c>
      <c r="C415" s="19" t="s">
        <v>782</v>
      </c>
      <c r="D415" s="19" t="s">
        <v>37</v>
      </c>
      <c r="E415" s="19" t="s">
        <v>34</v>
      </c>
    </row>
    <row r="416" customFormat="false" ht="15" hidden="false" customHeight="false" outlineLevel="0" collapsed="false">
      <c r="A416" s="19" t="s">
        <v>18</v>
      </c>
      <c r="B416" s="19" t="n">
        <v>138314906</v>
      </c>
      <c r="C416" s="19" t="s">
        <v>508</v>
      </c>
      <c r="D416" s="19" t="s">
        <v>89</v>
      </c>
      <c r="E416" s="19" t="s">
        <v>41</v>
      </c>
    </row>
    <row r="417" customFormat="false" ht="15" hidden="false" customHeight="false" outlineLevel="0" collapsed="false">
      <c r="A417" s="19" t="s">
        <v>18</v>
      </c>
      <c r="B417" s="19" t="n">
        <v>138314906</v>
      </c>
      <c r="C417" s="19" t="s">
        <v>783</v>
      </c>
      <c r="D417" s="19" t="s">
        <v>57</v>
      </c>
      <c r="E417" s="19" t="s">
        <v>45</v>
      </c>
    </row>
    <row r="418" customFormat="false" ht="28.35" hidden="false" customHeight="false" outlineLevel="0" collapsed="false">
      <c r="A418" s="19" t="s">
        <v>18</v>
      </c>
      <c r="B418" s="19" t="n">
        <v>138314906</v>
      </c>
      <c r="C418" s="19" t="s">
        <v>784</v>
      </c>
      <c r="D418" s="19" t="s">
        <v>74</v>
      </c>
      <c r="E418" s="19" t="s">
        <v>45</v>
      </c>
    </row>
    <row r="419" customFormat="false" ht="15" hidden="false" customHeight="false" outlineLevel="0" collapsed="false">
      <c r="A419" s="19" t="s">
        <v>18</v>
      </c>
      <c r="B419" s="19" t="n">
        <v>138314906</v>
      </c>
      <c r="C419" s="19" t="s">
        <v>785</v>
      </c>
      <c r="D419" s="19" t="s">
        <v>57</v>
      </c>
      <c r="E419" s="19" t="s">
        <v>45</v>
      </c>
    </row>
    <row r="420" customFormat="false" ht="15" hidden="false" customHeight="false" outlineLevel="0" collapsed="false">
      <c r="A420" s="19" t="s">
        <v>18</v>
      </c>
      <c r="B420" s="19" t="n">
        <v>138314906</v>
      </c>
      <c r="C420" s="19" t="s">
        <v>786</v>
      </c>
      <c r="D420" s="19" t="s">
        <v>63</v>
      </c>
      <c r="E420" s="19" t="s">
        <v>41</v>
      </c>
    </row>
    <row r="421" customFormat="false" ht="28.35" hidden="false" customHeight="false" outlineLevel="0" collapsed="false">
      <c r="A421" s="19" t="s">
        <v>18</v>
      </c>
      <c r="B421" s="19" t="n">
        <v>138314906</v>
      </c>
      <c r="C421" s="19" t="s">
        <v>787</v>
      </c>
      <c r="D421" s="19" t="s">
        <v>71</v>
      </c>
      <c r="E421" s="19" t="s">
        <v>41</v>
      </c>
    </row>
    <row r="422" customFormat="false" ht="15" hidden="false" customHeight="false" outlineLevel="0" collapsed="false">
      <c r="A422" s="19" t="s">
        <v>18</v>
      </c>
      <c r="B422" s="19" t="n">
        <v>138314906</v>
      </c>
      <c r="C422" s="19" t="s">
        <v>788</v>
      </c>
      <c r="D422" s="19" t="s">
        <v>54</v>
      </c>
      <c r="E422" s="19" t="s">
        <v>45</v>
      </c>
    </row>
    <row r="423" customFormat="false" ht="28.35" hidden="false" customHeight="false" outlineLevel="0" collapsed="false">
      <c r="A423" s="19" t="s">
        <v>18</v>
      </c>
      <c r="B423" s="19" t="n">
        <v>138314906</v>
      </c>
      <c r="C423" s="19" t="s">
        <v>789</v>
      </c>
      <c r="D423" s="19" t="s">
        <v>48</v>
      </c>
      <c r="E423" s="19" t="s">
        <v>34</v>
      </c>
    </row>
    <row r="424" customFormat="false" ht="15" hidden="false" customHeight="false" outlineLevel="0" collapsed="false">
      <c r="A424" s="19" t="s">
        <v>18</v>
      </c>
      <c r="B424" s="19" t="n">
        <v>138314906</v>
      </c>
      <c r="C424" s="19" t="s">
        <v>790</v>
      </c>
      <c r="D424" s="19" t="s">
        <v>57</v>
      </c>
      <c r="E424" s="19" t="s">
        <v>45</v>
      </c>
    </row>
    <row r="425" customFormat="false" ht="15" hidden="false" customHeight="false" outlineLevel="0" collapsed="false">
      <c r="A425" s="19" t="s">
        <v>18</v>
      </c>
      <c r="B425" s="19" t="n">
        <v>138314906</v>
      </c>
      <c r="C425" s="19" t="s">
        <v>508</v>
      </c>
      <c r="D425" s="19" t="s">
        <v>54</v>
      </c>
      <c r="E425" s="19" t="s">
        <v>45</v>
      </c>
    </row>
    <row r="426" customFormat="false" ht="15" hidden="false" customHeight="false" outlineLevel="0" collapsed="false">
      <c r="A426" s="19" t="s">
        <v>18</v>
      </c>
      <c r="B426" s="19" t="n">
        <v>138314906</v>
      </c>
      <c r="C426" s="19" t="s">
        <v>791</v>
      </c>
      <c r="D426" s="19" t="s">
        <v>57</v>
      </c>
      <c r="E426" s="19" t="s">
        <v>45</v>
      </c>
    </row>
    <row r="427" customFormat="false" ht="28.35" hidden="false" customHeight="false" outlineLevel="0" collapsed="false">
      <c r="A427" s="19" t="s">
        <v>18</v>
      </c>
      <c r="B427" s="19" t="n">
        <v>138314906</v>
      </c>
      <c r="C427" s="19" t="s">
        <v>792</v>
      </c>
      <c r="D427" s="19" t="s">
        <v>57</v>
      </c>
      <c r="E427" s="19" t="s">
        <v>45</v>
      </c>
    </row>
    <row r="428" customFormat="false" ht="15" hidden="false" customHeight="false" outlineLevel="0" collapsed="false">
      <c r="A428" s="19" t="s">
        <v>18</v>
      </c>
      <c r="B428" s="19" t="n">
        <v>138314906</v>
      </c>
      <c r="C428" s="19" t="s">
        <v>793</v>
      </c>
      <c r="D428" s="19" t="s">
        <v>40</v>
      </c>
      <c r="E428" s="19" t="s">
        <v>41</v>
      </c>
    </row>
    <row r="429" customFormat="false" ht="15" hidden="false" customHeight="false" outlineLevel="0" collapsed="false">
      <c r="A429" s="19" t="s">
        <v>18</v>
      </c>
      <c r="B429" s="19" t="n">
        <v>138314906</v>
      </c>
      <c r="C429" s="19" t="s">
        <v>794</v>
      </c>
      <c r="D429" s="19" t="s">
        <v>57</v>
      </c>
      <c r="E429" s="19" t="s">
        <v>45</v>
      </c>
    </row>
    <row r="430" customFormat="false" ht="28.35" hidden="false" customHeight="false" outlineLevel="0" collapsed="false">
      <c r="A430" s="19" t="s">
        <v>18</v>
      </c>
      <c r="B430" s="19" t="n">
        <v>138314906</v>
      </c>
      <c r="C430" s="19" t="s">
        <v>795</v>
      </c>
      <c r="D430" s="19" t="s">
        <v>66</v>
      </c>
      <c r="E430" s="19" t="s">
        <v>45</v>
      </c>
    </row>
    <row r="431" customFormat="false" ht="28.35" hidden="false" customHeight="false" outlineLevel="0" collapsed="false">
      <c r="A431" s="19" t="s">
        <v>18</v>
      </c>
      <c r="B431" s="19" t="n">
        <v>138314906</v>
      </c>
      <c r="C431" s="19" t="s">
        <v>796</v>
      </c>
      <c r="D431" s="19" t="s">
        <v>66</v>
      </c>
      <c r="E431" s="19" t="s">
        <v>45</v>
      </c>
    </row>
    <row r="432" customFormat="false" ht="28.35" hidden="false" customHeight="false" outlineLevel="0" collapsed="false">
      <c r="A432" s="19" t="s">
        <v>18</v>
      </c>
      <c r="B432" s="19" t="n">
        <v>138314906</v>
      </c>
      <c r="C432" s="19" t="s">
        <v>797</v>
      </c>
      <c r="D432" s="19" t="s">
        <v>57</v>
      </c>
      <c r="E432" s="19" t="s">
        <v>45</v>
      </c>
    </row>
    <row r="433" customFormat="false" ht="15" hidden="false" customHeight="false" outlineLevel="0" collapsed="false">
      <c r="A433" s="19" t="s">
        <v>18</v>
      </c>
      <c r="B433" s="19" t="n">
        <v>138314906</v>
      </c>
      <c r="C433" s="19" t="s">
        <v>798</v>
      </c>
      <c r="D433" s="19" t="s">
        <v>57</v>
      </c>
      <c r="E433" s="19" t="s">
        <v>45</v>
      </c>
    </row>
    <row r="434" customFormat="false" ht="28.35" hidden="false" customHeight="false" outlineLevel="0" collapsed="false">
      <c r="A434" s="19" t="s">
        <v>18</v>
      </c>
      <c r="B434" s="19" t="n">
        <v>138314906</v>
      </c>
      <c r="C434" s="19" t="s">
        <v>799</v>
      </c>
      <c r="D434" s="19" t="s">
        <v>100</v>
      </c>
      <c r="E434" s="19" t="s">
        <v>41</v>
      </c>
    </row>
    <row r="435" customFormat="false" ht="28.35" hidden="false" customHeight="false" outlineLevel="0" collapsed="false">
      <c r="A435" s="19" t="s">
        <v>18</v>
      </c>
      <c r="B435" s="19" t="n">
        <v>138314771</v>
      </c>
      <c r="C435" s="19" t="s">
        <v>508</v>
      </c>
      <c r="D435" s="19" t="s">
        <v>48</v>
      </c>
      <c r="E435" s="19" t="s">
        <v>34</v>
      </c>
    </row>
    <row r="436" customFormat="false" ht="15" hidden="false" customHeight="false" outlineLevel="0" collapsed="false">
      <c r="A436" s="19" t="s">
        <v>18</v>
      </c>
      <c r="B436" s="19" t="n">
        <v>138314771</v>
      </c>
      <c r="C436" s="19" t="s">
        <v>800</v>
      </c>
      <c r="D436" s="19" t="s">
        <v>40</v>
      </c>
      <c r="E436" s="19" t="s">
        <v>41</v>
      </c>
    </row>
    <row r="437" customFormat="false" ht="28.35" hidden="false" customHeight="false" outlineLevel="0" collapsed="false">
      <c r="A437" s="19" t="s">
        <v>18</v>
      </c>
      <c r="B437" s="19" t="n">
        <v>138314771</v>
      </c>
      <c r="C437" s="19" t="s">
        <v>508</v>
      </c>
      <c r="D437" s="19" t="s">
        <v>60</v>
      </c>
      <c r="E437" s="19" t="s">
        <v>41</v>
      </c>
    </row>
    <row r="438" customFormat="false" ht="28.35" hidden="false" customHeight="false" outlineLevel="0" collapsed="false">
      <c r="A438" s="19" t="s">
        <v>18</v>
      </c>
      <c r="B438" s="19" t="n">
        <v>138314771</v>
      </c>
      <c r="C438" s="19" t="s">
        <v>508</v>
      </c>
      <c r="D438" s="19" t="s">
        <v>33</v>
      </c>
      <c r="E438" s="19" t="s">
        <v>34</v>
      </c>
    </row>
    <row r="439" customFormat="false" ht="28.35" hidden="false" customHeight="false" outlineLevel="0" collapsed="false">
      <c r="A439" s="19" t="s">
        <v>18</v>
      </c>
      <c r="B439" s="19" t="n">
        <v>138314771</v>
      </c>
      <c r="C439" s="19" t="s">
        <v>801</v>
      </c>
      <c r="D439" s="19" t="s">
        <v>33</v>
      </c>
      <c r="E439" s="19" t="s">
        <v>34</v>
      </c>
    </row>
    <row r="440" customFormat="false" ht="28.35" hidden="false" customHeight="false" outlineLevel="0" collapsed="false">
      <c r="A440" s="19" t="s">
        <v>18</v>
      </c>
      <c r="B440" s="19" t="n">
        <v>138314771</v>
      </c>
      <c r="C440" s="19" t="s">
        <v>802</v>
      </c>
      <c r="D440" s="19" t="s">
        <v>48</v>
      </c>
      <c r="E440" s="19" t="s">
        <v>34</v>
      </c>
    </row>
    <row r="441" customFormat="false" ht="15" hidden="false" customHeight="false" outlineLevel="0" collapsed="false">
      <c r="A441" s="19" t="s">
        <v>18</v>
      </c>
      <c r="B441" s="19" t="n">
        <v>138314771</v>
      </c>
      <c r="C441" s="19" t="s">
        <v>508</v>
      </c>
      <c r="D441" s="19" t="s">
        <v>89</v>
      </c>
      <c r="E441" s="19" t="s">
        <v>41</v>
      </c>
    </row>
    <row r="442" customFormat="false" ht="15" hidden="false" customHeight="false" outlineLevel="0" collapsed="false">
      <c r="A442" s="19" t="s">
        <v>18</v>
      </c>
      <c r="B442" s="19" t="n">
        <v>138314771</v>
      </c>
      <c r="C442" s="19" t="s">
        <v>803</v>
      </c>
      <c r="D442" s="19" t="s">
        <v>40</v>
      </c>
      <c r="E442" s="19" t="s">
        <v>41</v>
      </c>
    </row>
    <row r="443" customFormat="false" ht="28.35" hidden="false" customHeight="false" outlineLevel="0" collapsed="false">
      <c r="A443" s="19" t="s">
        <v>18</v>
      </c>
      <c r="B443" s="19" t="n">
        <v>138185344</v>
      </c>
      <c r="C443" s="19" t="s">
        <v>508</v>
      </c>
      <c r="D443" s="19" t="s">
        <v>33</v>
      </c>
      <c r="E443" s="19" t="s">
        <v>34</v>
      </c>
    </row>
    <row r="444" customFormat="false" ht="28.35" hidden="false" customHeight="false" outlineLevel="0" collapsed="false">
      <c r="A444" s="19" t="s">
        <v>18</v>
      </c>
      <c r="B444" s="19" t="n">
        <v>138185344</v>
      </c>
      <c r="C444" s="19" t="s">
        <v>804</v>
      </c>
      <c r="D444" s="19" t="s">
        <v>37</v>
      </c>
      <c r="E444" s="19" t="s">
        <v>34</v>
      </c>
    </row>
    <row r="445" customFormat="false" ht="15" hidden="false" customHeight="false" outlineLevel="0" collapsed="false">
      <c r="A445" s="19" t="s">
        <v>18</v>
      </c>
      <c r="B445" s="19" t="n">
        <v>138185344</v>
      </c>
      <c r="C445" s="19" t="s">
        <v>805</v>
      </c>
      <c r="D445" s="19" t="s">
        <v>51</v>
      </c>
      <c r="E445" s="19" t="s">
        <v>34</v>
      </c>
    </row>
    <row r="446" customFormat="false" ht="28.35" hidden="false" customHeight="false" outlineLevel="0" collapsed="false">
      <c r="A446" s="19" t="s">
        <v>18</v>
      </c>
      <c r="B446" s="19" t="n">
        <v>138185344</v>
      </c>
      <c r="C446" s="19" t="s">
        <v>806</v>
      </c>
      <c r="D446" s="19" t="s">
        <v>48</v>
      </c>
      <c r="E446" s="19" t="s">
        <v>34</v>
      </c>
    </row>
    <row r="447" customFormat="false" ht="15" hidden="false" customHeight="false" outlineLevel="0" collapsed="false">
      <c r="A447" s="19" t="s">
        <v>18</v>
      </c>
      <c r="B447" s="19" t="n">
        <v>138185344</v>
      </c>
      <c r="C447" s="19" t="s">
        <v>807</v>
      </c>
      <c r="D447" s="19" t="s">
        <v>54</v>
      </c>
      <c r="E447" s="19" t="s">
        <v>45</v>
      </c>
    </row>
    <row r="448" customFormat="false" ht="28.35" hidden="false" customHeight="false" outlineLevel="0" collapsed="false">
      <c r="A448" s="19" t="s">
        <v>18</v>
      </c>
      <c r="B448" s="19" t="n">
        <v>138185344</v>
      </c>
      <c r="C448" s="19" t="s">
        <v>508</v>
      </c>
      <c r="D448" s="19" t="s">
        <v>60</v>
      </c>
      <c r="E448" s="19" t="s">
        <v>41</v>
      </c>
    </row>
    <row r="449" customFormat="false" ht="28.35" hidden="false" customHeight="false" outlineLevel="0" collapsed="false">
      <c r="A449" s="19" t="s">
        <v>18</v>
      </c>
      <c r="B449" s="19" t="n">
        <v>138185344</v>
      </c>
      <c r="C449" s="19" t="s">
        <v>808</v>
      </c>
      <c r="D449" s="19" t="s">
        <v>33</v>
      </c>
      <c r="E449" s="19" t="s">
        <v>34</v>
      </c>
    </row>
    <row r="450" customFormat="false" ht="28.35" hidden="false" customHeight="false" outlineLevel="0" collapsed="false">
      <c r="A450" s="19" t="s">
        <v>18</v>
      </c>
      <c r="B450" s="19" t="n">
        <v>138185344</v>
      </c>
      <c r="C450" s="19" t="s">
        <v>508</v>
      </c>
      <c r="D450" s="19" t="s">
        <v>33</v>
      </c>
      <c r="E450" s="19" t="s">
        <v>34</v>
      </c>
    </row>
    <row r="451" customFormat="false" ht="28.35" hidden="false" customHeight="false" outlineLevel="0" collapsed="false">
      <c r="A451" s="19" t="s">
        <v>18</v>
      </c>
      <c r="B451" s="19" t="n">
        <v>138185344</v>
      </c>
      <c r="C451" s="19" t="s">
        <v>809</v>
      </c>
      <c r="D451" s="19" t="s">
        <v>48</v>
      </c>
      <c r="E451" s="19" t="s">
        <v>34</v>
      </c>
    </row>
    <row r="452" customFormat="false" ht="28.35" hidden="false" customHeight="false" outlineLevel="0" collapsed="false">
      <c r="A452" s="19" t="s">
        <v>18</v>
      </c>
      <c r="B452" s="19" t="n">
        <v>138185344</v>
      </c>
      <c r="C452" s="19" t="s">
        <v>508</v>
      </c>
      <c r="D452" s="19" t="s">
        <v>33</v>
      </c>
      <c r="E452" s="19" t="s">
        <v>34</v>
      </c>
    </row>
    <row r="453" customFormat="false" ht="28.35" hidden="false" customHeight="false" outlineLevel="0" collapsed="false">
      <c r="A453" s="19" t="s">
        <v>18</v>
      </c>
      <c r="B453" s="19" t="n">
        <v>138185344</v>
      </c>
      <c r="C453" s="19" t="s">
        <v>810</v>
      </c>
      <c r="D453" s="19" t="s">
        <v>48</v>
      </c>
      <c r="E453" s="19" t="s">
        <v>34</v>
      </c>
    </row>
    <row r="454" customFormat="false" ht="15" hidden="false" customHeight="false" outlineLevel="0" collapsed="false">
      <c r="A454" s="19" t="s">
        <v>18</v>
      </c>
      <c r="B454" s="19" t="n">
        <v>138185344</v>
      </c>
      <c r="C454" s="19" t="s">
        <v>811</v>
      </c>
      <c r="D454" s="19" t="s">
        <v>57</v>
      </c>
      <c r="E454" s="19" t="s">
        <v>45</v>
      </c>
    </row>
    <row r="455" customFormat="false" ht="28.35" hidden="false" customHeight="false" outlineLevel="0" collapsed="false">
      <c r="A455" s="19" t="s">
        <v>18</v>
      </c>
      <c r="B455" s="19" t="n">
        <v>138185344</v>
      </c>
      <c r="C455" s="19" t="s">
        <v>812</v>
      </c>
      <c r="D455" s="19" t="s">
        <v>48</v>
      </c>
      <c r="E455" s="19" t="s">
        <v>34</v>
      </c>
    </row>
    <row r="456" customFormat="false" ht="28.35" hidden="false" customHeight="false" outlineLevel="0" collapsed="false">
      <c r="A456" s="19" t="s">
        <v>18</v>
      </c>
      <c r="B456" s="19" t="n">
        <v>137125426</v>
      </c>
      <c r="C456" s="19" t="s">
        <v>508</v>
      </c>
      <c r="D456" s="19" t="s">
        <v>37</v>
      </c>
      <c r="E456" s="19" t="s">
        <v>34</v>
      </c>
    </row>
    <row r="457" customFormat="false" ht="28.35" hidden="false" customHeight="false" outlineLevel="0" collapsed="false">
      <c r="A457" s="19" t="s">
        <v>18</v>
      </c>
      <c r="B457" s="19" t="n">
        <v>137125426</v>
      </c>
      <c r="C457" s="19" t="s">
        <v>508</v>
      </c>
      <c r="D457" s="19" t="s">
        <v>37</v>
      </c>
      <c r="E457" s="19" t="s">
        <v>34</v>
      </c>
    </row>
    <row r="458" customFormat="false" ht="28.35" hidden="false" customHeight="false" outlineLevel="0" collapsed="false">
      <c r="A458" s="19" t="s">
        <v>18</v>
      </c>
      <c r="B458" s="19" t="n">
        <v>137125426</v>
      </c>
      <c r="C458" s="19" t="s">
        <v>813</v>
      </c>
      <c r="D458" s="19" t="s">
        <v>33</v>
      </c>
      <c r="E458" s="19" t="s">
        <v>34</v>
      </c>
    </row>
    <row r="459" customFormat="false" ht="28.35" hidden="false" customHeight="false" outlineLevel="0" collapsed="false">
      <c r="A459" s="19" t="s">
        <v>18</v>
      </c>
      <c r="B459" s="19" t="n">
        <v>137125426</v>
      </c>
      <c r="C459" s="19" t="s">
        <v>508</v>
      </c>
      <c r="D459" s="19" t="s">
        <v>60</v>
      </c>
      <c r="E459" s="19" t="s">
        <v>41</v>
      </c>
    </row>
    <row r="460" customFormat="false" ht="28.35" hidden="false" customHeight="false" outlineLevel="0" collapsed="false">
      <c r="A460" s="19" t="s">
        <v>18</v>
      </c>
      <c r="B460" s="19" t="n">
        <v>137125426</v>
      </c>
      <c r="C460" s="19" t="s">
        <v>814</v>
      </c>
      <c r="D460" s="19" t="s">
        <v>37</v>
      </c>
      <c r="E460" s="19" t="s">
        <v>34</v>
      </c>
    </row>
    <row r="461" customFormat="false" ht="28.35" hidden="false" customHeight="false" outlineLevel="0" collapsed="false">
      <c r="A461" s="19" t="s">
        <v>18</v>
      </c>
      <c r="B461" s="19" t="n">
        <v>137125426</v>
      </c>
      <c r="C461" s="19" t="s">
        <v>508</v>
      </c>
      <c r="D461" s="19" t="s">
        <v>37</v>
      </c>
      <c r="E461" s="19" t="s">
        <v>34</v>
      </c>
    </row>
    <row r="462" customFormat="false" ht="28.35" hidden="false" customHeight="false" outlineLevel="0" collapsed="false">
      <c r="A462" s="19" t="s">
        <v>18</v>
      </c>
      <c r="B462" s="19" t="n">
        <v>137120929</v>
      </c>
      <c r="C462" s="19" t="s">
        <v>815</v>
      </c>
      <c r="D462" s="19" t="s">
        <v>37</v>
      </c>
      <c r="E462" s="19" t="s">
        <v>34</v>
      </c>
    </row>
    <row r="463" customFormat="false" ht="28.35" hidden="false" customHeight="false" outlineLevel="0" collapsed="false">
      <c r="A463" s="19" t="s">
        <v>18</v>
      </c>
      <c r="B463" s="19" t="n">
        <v>137120929</v>
      </c>
      <c r="C463" s="19" t="s">
        <v>508</v>
      </c>
      <c r="D463" s="19" t="s">
        <v>37</v>
      </c>
      <c r="E463" s="19" t="s">
        <v>34</v>
      </c>
    </row>
    <row r="464" customFormat="false" ht="28.35" hidden="false" customHeight="false" outlineLevel="0" collapsed="false">
      <c r="A464" s="19" t="s">
        <v>18</v>
      </c>
      <c r="B464" s="19" t="n">
        <v>137120929</v>
      </c>
      <c r="C464" s="19" t="s">
        <v>816</v>
      </c>
      <c r="D464" s="19" t="s">
        <v>37</v>
      </c>
      <c r="E464" s="19" t="s">
        <v>34</v>
      </c>
    </row>
    <row r="465" customFormat="false" ht="28.35" hidden="false" customHeight="false" outlineLevel="0" collapsed="false">
      <c r="A465" s="19" t="s">
        <v>18</v>
      </c>
      <c r="B465" s="19" t="n">
        <v>137120929</v>
      </c>
      <c r="C465" s="19" t="s">
        <v>508</v>
      </c>
      <c r="D465" s="19" t="s">
        <v>60</v>
      </c>
      <c r="E465" s="19" t="s">
        <v>41</v>
      </c>
    </row>
    <row r="466" customFormat="false" ht="28.35" hidden="false" customHeight="false" outlineLevel="0" collapsed="false">
      <c r="A466" s="19" t="s">
        <v>18</v>
      </c>
      <c r="B466" s="19" t="n">
        <v>137120930</v>
      </c>
      <c r="C466" s="19" t="s">
        <v>815</v>
      </c>
      <c r="D466" s="19" t="s">
        <v>37</v>
      </c>
      <c r="E466" s="19" t="s">
        <v>34</v>
      </c>
    </row>
    <row r="467" customFormat="false" ht="28.35" hidden="false" customHeight="false" outlineLevel="0" collapsed="false">
      <c r="A467" s="19" t="s">
        <v>18</v>
      </c>
      <c r="B467" s="19" t="n">
        <v>137120930</v>
      </c>
      <c r="C467" s="19" t="s">
        <v>508</v>
      </c>
      <c r="D467" s="19" t="s">
        <v>37</v>
      </c>
      <c r="E467" s="19" t="s">
        <v>34</v>
      </c>
    </row>
    <row r="468" customFormat="false" ht="28.35" hidden="false" customHeight="false" outlineLevel="0" collapsed="false">
      <c r="A468" s="19" t="s">
        <v>18</v>
      </c>
      <c r="B468" s="19" t="n">
        <v>137120930</v>
      </c>
      <c r="C468" s="19" t="s">
        <v>816</v>
      </c>
      <c r="D468" s="19" t="s">
        <v>37</v>
      </c>
      <c r="E468" s="19" t="s">
        <v>34</v>
      </c>
    </row>
    <row r="469" customFormat="false" ht="28.35" hidden="false" customHeight="false" outlineLevel="0" collapsed="false">
      <c r="A469" s="19" t="s">
        <v>18</v>
      </c>
      <c r="B469" s="19" t="n">
        <v>137120930</v>
      </c>
      <c r="C469" s="19" t="s">
        <v>508</v>
      </c>
      <c r="D469" s="19" t="s">
        <v>60</v>
      </c>
      <c r="E469" s="19" t="s">
        <v>41</v>
      </c>
    </row>
    <row r="470" customFormat="false" ht="28.35" hidden="false" customHeight="false" outlineLevel="0" collapsed="false">
      <c r="A470" s="19" t="s">
        <v>18</v>
      </c>
      <c r="B470" s="19" t="n">
        <v>137125449</v>
      </c>
      <c r="C470" s="19" t="s">
        <v>508</v>
      </c>
      <c r="D470" s="19" t="s">
        <v>37</v>
      </c>
      <c r="E470" s="19" t="s">
        <v>34</v>
      </c>
    </row>
    <row r="471" customFormat="false" ht="28.35" hidden="false" customHeight="false" outlineLevel="0" collapsed="false">
      <c r="A471" s="19" t="s">
        <v>18</v>
      </c>
      <c r="B471" s="19" t="n">
        <v>137125449</v>
      </c>
      <c r="C471" s="19" t="s">
        <v>508</v>
      </c>
      <c r="D471" s="19" t="s">
        <v>37</v>
      </c>
      <c r="E471" s="19" t="s">
        <v>34</v>
      </c>
    </row>
    <row r="472" customFormat="false" ht="28.35" hidden="false" customHeight="false" outlineLevel="0" collapsed="false">
      <c r="A472" s="19" t="s">
        <v>18</v>
      </c>
      <c r="B472" s="19" t="n">
        <v>137125449</v>
      </c>
      <c r="C472" s="19" t="s">
        <v>813</v>
      </c>
      <c r="D472" s="19" t="s">
        <v>33</v>
      </c>
      <c r="E472" s="19" t="s">
        <v>34</v>
      </c>
    </row>
    <row r="473" customFormat="false" ht="28.35" hidden="false" customHeight="false" outlineLevel="0" collapsed="false">
      <c r="A473" s="19" t="s">
        <v>18</v>
      </c>
      <c r="B473" s="19" t="n">
        <v>137125449</v>
      </c>
      <c r="C473" s="19" t="s">
        <v>508</v>
      </c>
      <c r="D473" s="19" t="s">
        <v>60</v>
      </c>
      <c r="E473" s="19" t="s">
        <v>41</v>
      </c>
    </row>
    <row r="474" customFormat="false" ht="28.35" hidden="false" customHeight="false" outlineLevel="0" collapsed="false">
      <c r="A474" s="19" t="s">
        <v>18</v>
      </c>
      <c r="B474" s="19" t="n">
        <v>137125449</v>
      </c>
      <c r="C474" s="19" t="s">
        <v>814</v>
      </c>
      <c r="D474" s="19" t="s">
        <v>37</v>
      </c>
      <c r="E474" s="19" t="s">
        <v>34</v>
      </c>
    </row>
    <row r="475" customFormat="false" ht="28.35" hidden="false" customHeight="false" outlineLevel="0" collapsed="false">
      <c r="A475" s="19" t="s">
        <v>18</v>
      </c>
      <c r="B475" s="19" t="n">
        <v>137125449</v>
      </c>
      <c r="C475" s="19" t="s">
        <v>508</v>
      </c>
      <c r="D475" s="19" t="s">
        <v>37</v>
      </c>
      <c r="E475" s="19" t="s">
        <v>34</v>
      </c>
    </row>
    <row r="476" customFormat="false" ht="28.35" hidden="false" customHeight="false" outlineLevel="0" collapsed="false">
      <c r="A476" s="19" t="s">
        <v>18</v>
      </c>
      <c r="B476" s="19" t="n">
        <v>138185178</v>
      </c>
      <c r="C476" s="19" t="s">
        <v>508</v>
      </c>
      <c r="D476" s="19" t="s">
        <v>66</v>
      </c>
      <c r="E476" s="19" t="s">
        <v>45</v>
      </c>
    </row>
    <row r="477" customFormat="false" ht="28.35" hidden="false" customHeight="false" outlineLevel="0" collapsed="false">
      <c r="A477" s="19" t="s">
        <v>18</v>
      </c>
      <c r="B477" s="19" t="n">
        <v>138185178</v>
      </c>
      <c r="C477" s="19" t="s">
        <v>508</v>
      </c>
      <c r="D477" s="19" t="s">
        <v>33</v>
      </c>
      <c r="E477" s="19" t="s">
        <v>34</v>
      </c>
    </row>
    <row r="478" customFormat="false" ht="28.35" hidden="false" customHeight="false" outlineLevel="0" collapsed="false">
      <c r="A478" s="19" t="s">
        <v>18</v>
      </c>
      <c r="B478" s="19" t="n">
        <v>138185178</v>
      </c>
      <c r="C478" s="19" t="s">
        <v>508</v>
      </c>
      <c r="D478" s="19" t="s">
        <v>33</v>
      </c>
      <c r="E478" s="19" t="s">
        <v>34</v>
      </c>
    </row>
    <row r="479" customFormat="false" ht="28.35" hidden="false" customHeight="false" outlineLevel="0" collapsed="false">
      <c r="A479" s="19" t="s">
        <v>18</v>
      </c>
      <c r="B479" s="19" t="n">
        <v>138185178</v>
      </c>
      <c r="C479" s="19" t="s">
        <v>817</v>
      </c>
      <c r="D479" s="19" t="s">
        <v>33</v>
      </c>
      <c r="E479" s="19" t="s">
        <v>34</v>
      </c>
    </row>
    <row r="480" customFormat="false" ht="15" hidden="false" customHeight="false" outlineLevel="0" collapsed="false">
      <c r="A480" s="19" t="s">
        <v>18</v>
      </c>
      <c r="B480" s="19" t="n">
        <v>138185178</v>
      </c>
      <c r="C480" s="19" t="s">
        <v>508</v>
      </c>
      <c r="D480" s="19" t="s">
        <v>98</v>
      </c>
      <c r="E480" s="19" t="s">
        <v>41</v>
      </c>
    </row>
    <row r="481" customFormat="false" ht="15" hidden="false" customHeight="false" outlineLevel="0" collapsed="false">
      <c r="A481" s="19" t="s">
        <v>18</v>
      </c>
      <c r="B481" s="19" t="n">
        <v>138185178</v>
      </c>
      <c r="C481" s="19" t="s">
        <v>508</v>
      </c>
      <c r="D481" s="19" t="s">
        <v>54</v>
      </c>
      <c r="E481" s="19" t="s">
        <v>45</v>
      </c>
    </row>
    <row r="482" customFormat="false" ht="28.35" hidden="false" customHeight="false" outlineLevel="0" collapsed="false">
      <c r="A482" s="19" t="s">
        <v>18</v>
      </c>
      <c r="B482" s="19" t="n">
        <v>138185178</v>
      </c>
      <c r="C482" s="19" t="s">
        <v>508</v>
      </c>
      <c r="D482" s="19" t="s">
        <v>68</v>
      </c>
      <c r="E482" s="19" t="s">
        <v>41</v>
      </c>
    </row>
    <row r="483" customFormat="false" ht="15" hidden="false" customHeight="false" outlineLevel="0" collapsed="false">
      <c r="A483" s="19" t="s">
        <v>18</v>
      </c>
      <c r="B483" s="19" t="n">
        <v>137977254</v>
      </c>
      <c r="C483" s="19" t="s">
        <v>818</v>
      </c>
      <c r="D483" s="19" t="s">
        <v>51</v>
      </c>
      <c r="E483" s="19" t="s">
        <v>34</v>
      </c>
    </row>
    <row r="484" customFormat="false" ht="15" hidden="false" customHeight="false" outlineLevel="0" collapsed="false">
      <c r="A484" s="19" t="s">
        <v>18</v>
      </c>
      <c r="B484" s="19" t="n">
        <v>137977254</v>
      </c>
      <c r="C484" s="19" t="s">
        <v>819</v>
      </c>
      <c r="D484" s="19" t="s">
        <v>40</v>
      </c>
      <c r="E484" s="19" t="s">
        <v>41</v>
      </c>
    </row>
    <row r="485" customFormat="false" ht="28.35" hidden="false" customHeight="false" outlineLevel="0" collapsed="false">
      <c r="A485" s="19" t="s">
        <v>18</v>
      </c>
      <c r="B485" s="19" t="n">
        <v>137977254</v>
      </c>
      <c r="C485" s="19" t="s">
        <v>820</v>
      </c>
      <c r="D485" s="19" t="s">
        <v>37</v>
      </c>
      <c r="E485" s="19" t="s">
        <v>34</v>
      </c>
    </row>
    <row r="486" customFormat="false" ht="28.35" hidden="false" customHeight="false" outlineLevel="0" collapsed="false">
      <c r="A486" s="19" t="s">
        <v>18</v>
      </c>
      <c r="B486" s="19" t="n">
        <v>137977254</v>
      </c>
      <c r="C486" s="19" t="s">
        <v>508</v>
      </c>
      <c r="D486" s="19" t="s">
        <v>68</v>
      </c>
      <c r="E486" s="19" t="s">
        <v>41</v>
      </c>
    </row>
    <row r="487" customFormat="false" ht="15" hidden="false" customHeight="false" outlineLevel="0" collapsed="false">
      <c r="A487" s="19" t="s">
        <v>18</v>
      </c>
      <c r="B487" s="19" t="n">
        <v>137977254</v>
      </c>
      <c r="C487" s="19" t="s">
        <v>821</v>
      </c>
      <c r="D487" s="19" t="s">
        <v>40</v>
      </c>
      <c r="E487" s="19" t="s">
        <v>41</v>
      </c>
    </row>
    <row r="488" customFormat="false" ht="15" hidden="false" customHeight="false" outlineLevel="0" collapsed="false">
      <c r="A488" s="19" t="s">
        <v>18</v>
      </c>
      <c r="B488" s="19" t="n">
        <v>137977254</v>
      </c>
      <c r="C488" s="19" t="s">
        <v>822</v>
      </c>
      <c r="D488" s="19" t="s">
        <v>57</v>
      </c>
      <c r="E488" s="19" t="s">
        <v>45</v>
      </c>
    </row>
    <row r="489" customFormat="false" ht="28.35" hidden="false" customHeight="false" outlineLevel="0" collapsed="false">
      <c r="A489" s="19" t="s">
        <v>18</v>
      </c>
      <c r="B489" s="19" t="n">
        <v>137977254</v>
      </c>
      <c r="C489" s="19" t="s">
        <v>823</v>
      </c>
      <c r="D489" s="19" t="s">
        <v>48</v>
      </c>
      <c r="E489" s="19" t="s">
        <v>34</v>
      </c>
    </row>
    <row r="490" customFormat="false" ht="28.35" hidden="false" customHeight="false" outlineLevel="0" collapsed="false">
      <c r="A490" s="19" t="s">
        <v>18</v>
      </c>
      <c r="B490" s="19" t="n">
        <v>137977254</v>
      </c>
      <c r="C490" s="19" t="s">
        <v>508</v>
      </c>
      <c r="D490" s="19" t="s">
        <v>48</v>
      </c>
      <c r="E490" s="19" t="s">
        <v>34</v>
      </c>
    </row>
    <row r="491" customFormat="false" ht="28.35" hidden="false" customHeight="false" outlineLevel="0" collapsed="false">
      <c r="A491" s="19" t="s">
        <v>19</v>
      </c>
      <c r="B491" s="19" t="n">
        <v>138502429</v>
      </c>
      <c r="C491" s="19" t="s">
        <v>824</v>
      </c>
      <c r="D491" s="19" t="s">
        <v>98</v>
      </c>
      <c r="E491" s="19" t="s">
        <v>41</v>
      </c>
    </row>
    <row r="492" customFormat="false" ht="28.35" hidden="false" customHeight="false" outlineLevel="0" collapsed="false">
      <c r="A492" s="19" t="s">
        <v>19</v>
      </c>
      <c r="B492" s="19" t="n">
        <v>138502429</v>
      </c>
      <c r="C492" s="19" t="s">
        <v>118</v>
      </c>
      <c r="D492" s="19" t="s">
        <v>106</v>
      </c>
      <c r="E492" s="19" t="s">
        <v>34</v>
      </c>
    </row>
    <row r="493" customFormat="false" ht="28.35" hidden="false" customHeight="false" outlineLevel="0" collapsed="false">
      <c r="A493" s="19" t="s">
        <v>19</v>
      </c>
      <c r="B493" s="19" t="n">
        <v>138502429</v>
      </c>
      <c r="C493" s="19" t="s">
        <v>139</v>
      </c>
      <c r="D493" s="19" t="s">
        <v>71</v>
      </c>
      <c r="E493" s="19" t="s">
        <v>41</v>
      </c>
    </row>
    <row r="494" customFormat="false" ht="28.35" hidden="false" customHeight="false" outlineLevel="0" collapsed="false">
      <c r="A494" s="19" t="s">
        <v>19</v>
      </c>
      <c r="B494" s="19" t="n">
        <v>138502429</v>
      </c>
      <c r="C494" s="19" t="s">
        <v>120</v>
      </c>
      <c r="D494" s="19" t="s">
        <v>77</v>
      </c>
      <c r="E494" s="19" t="s">
        <v>41</v>
      </c>
    </row>
    <row r="495" customFormat="false" ht="28.35" hidden="false" customHeight="false" outlineLevel="0" collapsed="false">
      <c r="A495" s="19" t="s">
        <v>19</v>
      </c>
      <c r="B495" s="19" t="n">
        <v>138502429</v>
      </c>
      <c r="C495" s="19" t="s">
        <v>126</v>
      </c>
      <c r="D495" s="19" t="s">
        <v>124</v>
      </c>
      <c r="E495" s="19" t="s">
        <v>34</v>
      </c>
    </row>
    <row r="496" customFormat="false" ht="15" hidden="false" customHeight="false" outlineLevel="0" collapsed="false">
      <c r="A496" s="19" t="s">
        <v>19</v>
      </c>
      <c r="B496" s="19" t="n">
        <v>138502429</v>
      </c>
      <c r="C496" s="19" t="s">
        <v>825</v>
      </c>
      <c r="D496" s="19" t="s">
        <v>77</v>
      </c>
      <c r="E496" s="19" t="s">
        <v>41</v>
      </c>
    </row>
    <row r="497" customFormat="false" ht="15" hidden="false" customHeight="false" outlineLevel="0" collapsed="false">
      <c r="A497" s="19" t="s">
        <v>19</v>
      </c>
      <c r="B497" s="19" t="n">
        <v>138502429</v>
      </c>
      <c r="C497" s="19" t="s">
        <v>826</v>
      </c>
      <c r="D497" s="19" t="s">
        <v>77</v>
      </c>
      <c r="E497" s="19" t="s">
        <v>41</v>
      </c>
    </row>
    <row r="498" customFormat="false" ht="15" hidden="false" customHeight="false" outlineLevel="0" collapsed="false">
      <c r="A498" s="19" t="s">
        <v>19</v>
      </c>
      <c r="B498" s="19" t="n">
        <v>138502429</v>
      </c>
      <c r="C498" s="19" t="s">
        <v>827</v>
      </c>
      <c r="D498" s="19" t="s">
        <v>77</v>
      </c>
      <c r="E498" s="19" t="s">
        <v>41</v>
      </c>
    </row>
    <row r="499" customFormat="false" ht="15" hidden="false" customHeight="false" outlineLevel="0" collapsed="false">
      <c r="A499" s="19" t="s">
        <v>19</v>
      </c>
      <c r="B499" s="19" t="n">
        <v>138502429</v>
      </c>
      <c r="C499" s="19" t="s">
        <v>828</v>
      </c>
      <c r="D499" s="19" t="s">
        <v>106</v>
      </c>
      <c r="E499" s="19" t="s">
        <v>34</v>
      </c>
    </row>
    <row r="500" customFormat="false" ht="28.35" hidden="false" customHeight="false" outlineLevel="0" collapsed="false">
      <c r="A500" s="19" t="s">
        <v>19</v>
      </c>
      <c r="B500" s="19" t="n">
        <v>138523694</v>
      </c>
      <c r="C500" s="19" t="s">
        <v>829</v>
      </c>
      <c r="D500" s="19" t="s">
        <v>77</v>
      </c>
      <c r="E500" s="19" t="s">
        <v>41</v>
      </c>
    </row>
    <row r="501" customFormat="false" ht="28.35" hidden="false" customHeight="false" outlineLevel="0" collapsed="false">
      <c r="A501" s="19" t="s">
        <v>19</v>
      </c>
      <c r="B501" s="19" t="n">
        <v>138523694</v>
      </c>
      <c r="C501" s="19" t="s">
        <v>830</v>
      </c>
      <c r="D501" s="19" t="s">
        <v>106</v>
      </c>
      <c r="E501" s="19" t="s">
        <v>34</v>
      </c>
    </row>
    <row r="502" customFormat="false" ht="28.35" hidden="false" customHeight="false" outlineLevel="0" collapsed="false">
      <c r="A502" s="19" t="s">
        <v>19</v>
      </c>
      <c r="B502" s="19" t="n">
        <v>138523694</v>
      </c>
      <c r="C502" s="19" t="s">
        <v>831</v>
      </c>
      <c r="D502" s="19" t="s">
        <v>77</v>
      </c>
      <c r="E502" s="19" t="s">
        <v>41</v>
      </c>
    </row>
    <row r="503" customFormat="false" ht="28.35" hidden="false" customHeight="false" outlineLevel="0" collapsed="false">
      <c r="A503" s="19" t="s">
        <v>19</v>
      </c>
      <c r="B503" s="19" t="n">
        <v>138523694</v>
      </c>
      <c r="C503" s="19" t="s">
        <v>119</v>
      </c>
      <c r="D503" s="19" t="s">
        <v>68</v>
      </c>
      <c r="E503" s="19" t="s">
        <v>41</v>
      </c>
    </row>
    <row r="504" customFormat="false" ht="15" hidden="false" customHeight="false" outlineLevel="0" collapsed="false">
      <c r="A504" s="19" t="s">
        <v>19</v>
      </c>
      <c r="B504" s="19" t="n">
        <v>138523694</v>
      </c>
      <c r="C504" s="19" t="s">
        <v>123</v>
      </c>
      <c r="D504" s="19" t="s">
        <v>121</v>
      </c>
      <c r="E504" s="19" t="s">
        <v>41</v>
      </c>
    </row>
    <row r="505" customFormat="false" ht="28.35" hidden="false" customHeight="false" outlineLevel="0" collapsed="false">
      <c r="A505" s="19" t="s">
        <v>19</v>
      </c>
      <c r="B505" s="19" t="n">
        <v>138523694</v>
      </c>
      <c r="C505" s="19" t="s">
        <v>832</v>
      </c>
      <c r="D505" s="19" t="s">
        <v>71</v>
      </c>
      <c r="E505" s="19" t="s">
        <v>41</v>
      </c>
    </row>
    <row r="506" customFormat="false" ht="28.35" hidden="false" customHeight="false" outlineLevel="0" collapsed="false">
      <c r="A506" s="19" t="s">
        <v>19</v>
      </c>
      <c r="B506" s="19" t="n">
        <v>138523694</v>
      </c>
      <c r="C506" s="19" t="s">
        <v>128</v>
      </c>
      <c r="D506" s="19" t="s">
        <v>66</v>
      </c>
      <c r="E506" s="19" t="s">
        <v>45</v>
      </c>
    </row>
    <row r="507" customFormat="false" ht="28.35" hidden="false" customHeight="false" outlineLevel="0" collapsed="false">
      <c r="A507" s="19" t="s">
        <v>19</v>
      </c>
      <c r="B507" s="19" t="n">
        <v>138523694</v>
      </c>
      <c r="C507" s="19" t="s">
        <v>833</v>
      </c>
      <c r="D507" s="19" t="s">
        <v>68</v>
      </c>
      <c r="E507" s="19" t="s">
        <v>41</v>
      </c>
    </row>
    <row r="508" customFormat="false" ht="28.35" hidden="false" customHeight="false" outlineLevel="0" collapsed="false">
      <c r="A508" s="19" t="s">
        <v>19</v>
      </c>
      <c r="B508" s="19" t="n">
        <v>138523694</v>
      </c>
      <c r="C508" s="19" t="s">
        <v>834</v>
      </c>
      <c r="D508" s="19" t="s">
        <v>77</v>
      </c>
      <c r="E508" s="19" t="s">
        <v>41</v>
      </c>
    </row>
    <row r="509" customFormat="false" ht="28.35" hidden="false" customHeight="false" outlineLevel="0" collapsed="false">
      <c r="A509" s="19" t="s">
        <v>19</v>
      </c>
      <c r="B509" s="19" t="n">
        <v>138523694</v>
      </c>
      <c r="C509" s="19" t="s">
        <v>132</v>
      </c>
      <c r="D509" s="19" t="s">
        <v>74</v>
      </c>
      <c r="E509" s="19" t="s">
        <v>45</v>
      </c>
    </row>
    <row r="510" customFormat="false" ht="15" hidden="false" customHeight="false" outlineLevel="0" collapsed="false">
      <c r="A510" s="19" t="s">
        <v>19</v>
      </c>
      <c r="B510" s="19" t="n">
        <v>138535693</v>
      </c>
      <c r="C510" s="19" t="s">
        <v>835</v>
      </c>
      <c r="D510" s="19" t="s">
        <v>106</v>
      </c>
      <c r="E510" s="19" t="s">
        <v>34</v>
      </c>
    </row>
    <row r="511" customFormat="false" ht="15" hidden="false" customHeight="false" outlineLevel="0" collapsed="false">
      <c r="A511" s="19" t="s">
        <v>19</v>
      </c>
      <c r="B511" s="19" t="n">
        <v>138535693</v>
      </c>
      <c r="C511" s="19" t="s">
        <v>137</v>
      </c>
      <c r="D511" s="19" t="s">
        <v>54</v>
      </c>
      <c r="E511" s="19" t="s">
        <v>45</v>
      </c>
    </row>
    <row r="512" customFormat="false" ht="28.35" hidden="false" customHeight="false" outlineLevel="0" collapsed="false">
      <c r="A512" s="19" t="s">
        <v>19</v>
      </c>
      <c r="B512" s="19" t="n">
        <v>138535693</v>
      </c>
      <c r="C512" s="19" t="s">
        <v>836</v>
      </c>
      <c r="D512" s="19" t="s">
        <v>124</v>
      </c>
      <c r="E512" s="19" t="s">
        <v>34</v>
      </c>
    </row>
    <row r="513" customFormat="false" ht="15" hidden="false" customHeight="false" outlineLevel="0" collapsed="false">
      <c r="A513" s="19" t="s">
        <v>19</v>
      </c>
      <c r="B513" s="19" t="n">
        <v>138535693</v>
      </c>
      <c r="C513" s="19" t="s">
        <v>837</v>
      </c>
      <c r="D513" s="19" t="s">
        <v>77</v>
      </c>
      <c r="E513" s="19" t="s">
        <v>41</v>
      </c>
    </row>
    <row r="514" customFormat="false" ht="15" hidden="false" customHeight="false" outlineLevel="0" collapsed="false">
      <c r="A514" s="19" t="s">
        <v>19</v>
      </c>
      <c r="B514" s="19" t="n">
        <v>138535693</v>
      </c>
      <c r="C514" s="19" t="s">
        <v>838</v>
      </c>
      <c r="D514" s="19" t="s">
        <v>106</v>
      </c>
      <c r="E514" s="19" t="s">
        <v>34</v>
      </c>
    </row>
    <row r="515" customFormat="false" ht="15" hidden="false" customHeight="false" outlineLevel="0" collapsed="false">
      <c r="A515" s="19" t="s">
        <v>19</v>
      </c>
      <c r="B515" s="19" t="n">
        <v>138535525</v>
      </c>
      <c r="C515" s="19" t="s">
        <v>144</v>
      </c>
      <c r="D515" s="19" t="s">
        <v>112</v>
      </c>
      <c r="E515" s="19" t="s">
        <v>41</v>
      </c>
    </row>
    <row r="516" customFormat="false" ht="28.35" hidden="false" customHeight="false" outlineLevel="0" collapsed="false">
      <c r="A516" s="19" t="s">
        <v>19</v>
      </c>
      <c r="B516" s="19" t="n">
        <v>138535525</v>
      </c>
      <c r="C516" s="19" t="s">
        <v>839</v>
      </c>
      <c r="D516" s="19" t="s">
        <v>68</v>
      </c>
      <c r="E516" s="19" t="s">
        <v>41</v>
      </c>
    </row>
    <row r="517" customFormat="false" ht="28.35" hidden="false" customHeight="false" outlineLevel="0" collapsed="false">
      <c r="A517" s="19" t="s">
        <v>19</v>
      </c>
      <c r="B517" s="19" t="n">
        <v>138535525</v>
      </c>
      <c r="C517" s="19" t="s">
        <v>840</v>
      </c>
      <c r="D517" s="19" t="s">
        <v>68</v>
      </c>
      <c r="E517" s="19" t="s">
        <v>41</v>
      </c>
    </row>
    <row r="518" customFormat="false" ht="28.35" hidden="false" customHeight="false" outlineLevel="0" collapsed="false">
      <c r="A518" s="19" t="s">
        <v>19</v>
      </c>
      <c r="B518" s="19" t="n">
        <v>138535525</v>
      </c>
      <c r="C518" s="19" t="s">
        <v>841</v>
      </c>
      <c r="D518" s="19" t="s">
        <v>68</v>
      </c>
      <c r="E518" s="19" t="s">
        <v>41</v>
      </c>
    </row>
    <row r="519" customFormat="false" ht="28.35" hidden="false" customHeight="false" outlineLevel="0" collapsed="false">
      <c r="A519" s="19" t="s">
        <v>19</v>
      </c>
      <c r="B519" s="19" t="n">
        <v>138535525</v>
      </c>
      <c r="C519" s="19" t="s">
        <v>842</v>
      </c>
      <c r="D519" s="19" t="s">
        <v>68</v>
      </c>
      <c r="E519" s="19" t="s">
        <v>41</v>
      </c>
    </row>
    <row r="520" customFormat="false" ht="15" hidden="false" customHeight="false" outlineLevel="0" collapsed="false">
      <c r="A520" s="19" t="s">
        <v>19</v>
      </c>
      <c r="B520" s="19" t="n">
        <v>138535525</v>
      </c>
      <c r="C520" s="19" t="s">
        <v>142</v>
      </c>
      <c r="D520" s="19" t="s">
        <v>83</v>
      </c>
      <c r="E520" s="19" t="s">
        <v>34</v>
      </c>
    </row>
    <row r="521" customFormat="false" ht="28.35" hidden="false" customHeight="false" outlineLevel="0" collapsed="false">
      <c r="A521" s="19" t="s">
        <v>19</v>
      </c>
      <c r="B521" s="19" t="n">
        <v>138535525</v>
      </c>
      <c r="C521" s="19" t="s">
        <v>843</v>
      </c>
      <c r="D521" s="19" t="s">
        <v>66</v>
      </c>
      <c r="E521" s="19" t="s">
        <v>45</v>
      </c>
    </row>
    <row r="522" customFormat="false" ht="28.35" hidden="false" customHeight="false" outlineLevel="0" collapsed="false">
      <c r="A522" s="19" t="s">
        <v>19</v>
      </c>
      <c r="B522" s="19" t="n">
        <v>137614907</v>
      </c>
      <c r="C522" s="19" t="s">
        <v>844</v>
      </c>
      <c r="D522" s="19" t="s">
        <v>68</v>
      </c>
      <c r="E522" s="19" t="s">
        <v>41</v>
      </c>
    </row>
    <row r="523" customFormat="false" ht="28.35" hidden="false" customHeight="false" outlineLevel="0" collapsed="false">
      <c r="A523" s="19" t="s">
        <v>19</v>
      </c>
      <c r="B523" s="19" t="n">
        <v>137614907</v>
      </c>
      <c r="C523" s="19" t="s">
        <v>845</v>
      </c>
      <c r="D523" s="19" t="s">
        <v>68</v>
      </c>
      <c r="E523" s="19" t="s">
        <v>41</v>
      </c>
    </row>
    <row r="524" customFormat="false" ht="28.35" hidden="false" customHeight="false" outlineLevel="0" collapsed="false">
      <c r="A524" s="19" t="s">
        <v>19</v>
      </c>
      <c r="B524" s="19" t="n">
        <v>137614907</v>
      </c>
      <c r="C524" s="19" t="s">
        <v>846</v>
      </c>
      <c r="D524" s="19" t="s">
        <v>68</v>
      </c>
      <c r="E524" s="19" t="s">
        <v>41</v>
      </c>
    </row>
    <row r="525" customFormat="false" ht="28.35" hidden="false" customHeight="false" outlineLevel="0" collapsed="false">
      <c r="A525" s="19" t="s">
        <v>19</v>
      </c>
      <c r="B525" s="19" t="n">
        <v>137614907</v>
      </c>
      <c r="C525" s="19" t="s">
        <v>131</v>
      </c>
      <c r="D525" s="19" t="s">
        <v>129</v>
      </c>
      <c r="E525" s="19" t="s">
        <v>34</v>
      </c>
    </row>
    <row r="526" customFormat="false" ht="28.35" hidden="false" customHeight="false" outlineLevel="0" collapsed="false">
      <c r="A526" s="19" t="s">
        <v>19</v>
      </c>
      <c r="B526" s="19" t="n">
        <v>137614907</v>
      </c>
      <c r="C526" s="19" t="s">
        <v>847</v>
      </c>
      <c r="D526" s="19" t="s">
        <v>106</v>
      </c>
      <c r="E526" s="19" t="s">
        <v>34</v>
      </c>
    </row>
    <row r="527" customFormat="false" ht="28.35" hidden="false" customHeight="false" outlineLevel="0" collapsed="false">
      <c r="A527" s="19" t="s">
        <v>19</v>
      </c>
      <c r="B527" s="19" t="n">
        <v>137614907</v>
      </c>
      <c r="C527" s="19" t="s">
        <v>848</v>
      </c>
      <c r="D527" s="19" t="s">
        <v>74</v>
      </c>
      <c r="E527" s="19" t="s">
        <v>45</v>
      </c>
    </row>
    <row r="528" customFormat="false" ht="28.35" hidden="false" customHeight="false" outlineLevel="0" collapsed="false">
      <c r="A528" s="19" t="s">
        <v>19</v>
      </c>
      <c r="B528" s="19" t="n">
        <v>137614907</v>
      </c>
      <c r="C528" s="19" t="s">
        <v>849</v>
      </c>
      <c r="D528" s="19" t="s">
        <v>98</v>
      </c>
      <c r="E528" s="19" t="s">
        <v>41</v>
      </c>
    </row>
    <row r="529" customFormat="false" ht="28.35" hidden="false" customHeight="false" outlineLevel="0" collapsed="false">
      <c r="A529" s="19" t="s">
        <v>19</v>
      </c>
      <c r="B529" s="19" t="n">
        <v>137614907</v>
      </c>
      <c r="C529" s="19" t="s">
        <v>850</v>
      </c>
      <c r="D529" s="19" t="s">
        <v>68</v>
      </c>
      <c r="E529" s="19" t="s">
        <v>41</v>
      </c>
    </row>
    <row r="530" customFormat="false" ht="15" hidden="false" customHeight="false" outlineLevel="0" collapsed="false">
      <c r="A530" s="19" t="s">
        <v>19</v>
      </c>
      <c r="B530" s="19" t="n">
        <v>137614907</v>
      </c>
      <c r="C530" s="19" t="s">
        <v>138</v>
      </c>
      <c r="D530" s="19" t="s">
        <v>92</v>
      </c>
      <c r="E530" s="19" t="s">
        <v>34</v>
      </c>
    </row>
    <row r="531" customFormat="false" ht="28.35" hidden="false" customHeight="false" outlineLevel="0" collapsed="false">
      <c r="A531" s="19" t="s">
        <v>19</v>
      </c>
      <c r="B531" s="19" t="n">
        <v>134638517</v>
      </c>
      <c r="C531" s="19" t="s">
        <v>851</v>
      </c>
      <c r="D531" s="19" t="s">
        <v>68</v>
      </c>
      <c r="E531" s="19" t="s">
        <v>41</v>
      </c>
    </row>
    <row r="532" customFormat="false" ht="28.35" hidden="false" customHeight="false" outlineLevel="0" collapsed="false">
      <c r="A532" s="19" t="s">
        <v>19</v>
      </c>
      <c r="B532" s="19" t="n">
        <v>134638517</v>
      </c>
      <c r="C532" s="19" t="s">
        <v>852</v>
      </c>
      <c r="D532" s="19" t="s">
        <v>68</v>
      </c>
      <c r="E532" s="19" t="s">
        <v>41</v>
      </c>
    </row>
    <row r="533" customFormat="false" ht="28.35" hidden="false" customHeight="false" outlineLevel="0" collapsed="false">
      <c r="A533" s="19" t="s">
        <v>19</v>
      </c>
      <c r="B533" s="19" t="n">
        <v>134638517</v>
      </c>
      <c r="C533" s="19" t="s">
        <v>853</v>
      </c>
      <c r="D533" s="19" t="s">
        <v>68</v>
      </c>
      <c r="E533" s="19" t="s">
        <v>41</v>
      </c>
    </row>
    <row r="534" customFormat="false" ht="15" hidden="false" customHeight="false" outlineLevel="0" collapsed="false">
      <c r="A534" s="19" t="s">
        <v>19</v>
      </c>
      <c r="B534" s="19" t="n">
        <v>134638517</v>
      </c>
      <c r="C534" s="19" t="s">
        <v>854</v>
      </c>
      <c r="D534" s="19" t="s">
        <v>106</v>
      </c>
      <c r="E534" s="19" t="s">
        <v>34</v>
      </c>
    </row>
    <row r="535" customFormat="false" ht="28.35" hidden="false" customHeight="false" outlineLevel="0" collapsed="false">
      <c r="A535" s="19" t="s">
        <v>19</v>
      </c>
      <c r="B535" s="19" t="n">
        <v>134638517</v>
      </c>
      <c r="C535" s="19" t="s">
        <v>855</v>
      </c>
      <c r="D535" s="19" t="s">
        <v>124</v>
      </c>
      <c r="E535" s="19" t="s">
        <v>34</v>
      </c>
    </row>
    <row r="536" customFormat="false" ht="28.35" hidden="false" customHeight="false" outlineLevel="0" collapsed="false">
      <c r="A536" s="19" t="s">
        <v>19</v>
      </c>
      <c r="B536" s="19" t="n">
        <v>134638517</v>
      </c>
      <c r="C536" s="19" t="s">
        <v>856</v>
      </c>
      <c r="D536" s="19" t="s">
        <v>68</v>
      </c>
      <c r="E536" s="19" t="s">
        <v>41</v>
      </c>
    </row>
    <row r="537" customFormat="false" ht="28.35" hidden="false" customHeight="false" outlineLevel="0" collapsed="false">
      <c r="A537" s="19" t="s">
        <v>19</v>
      </c>
      <c r="B537" s="19" t="n">
        <v>134638517</v>
      </c>
      <c r="C537" s="19" t="s">
        <v>857</v>
      </c>
      <c r="D537" s="19" t="s">
        <v>124</v>
      </c>
      <c r="E537" s="19" t="s">
        <v>34</v>
      </c>
    </row>
    <row r="538" customFormat="false" ht="15" hidden="false" customHeight="false" outlineLevel="0" collapsed="false">
      <c r="A538" s="19" t="s">
        <v>19</v>
      </c>
      <c r="B538" s="19" t="n">
        <v>134638517</v>
      </c>
      <c r="C538" s="19" t="s">
        <v>858</v>
      </c>
      <c r="D538" s="19" t="s">
        <v>121</v>
      </c>
      <c r="E538" s="19" t="s">
        <v>41</v>
      </c>
    </row>
    <row r="539" customFormat="false" ht="28.35" hidden="false" customHeight="false" outlineLevel="0" collapsed="false">
      <c r="A539" s="19" t="s">
        <v>19</v>
      </c>
      <c r="B539" s="19" t="n">
        <v>134638517</v>
      </c>
      <c r="C539" s="19" t="s">
        <v>859</v>
      </c>
      <c r="D539" s="19" t="s">
        <v>77</v>
      </c>
      <c r="E539" s="19" t="s">
        <v>41</v>
      </c>
    </row>
    <row r="540" customFormat="false" ht="28.35" hidden="false" customHeight="false" outlineLevel="0" collapsed="false">
      <c r="A540" s="19" t="s">
        <v>19</v>
      </c>
      <c r="B540" s="19" t="n">
        <v>134638517</v>
      </c>
      <c r="C540" s="19" t="s">
        <v>860</v>
      </c>
      <c r="D540" s="19" t="s">
        <v>98</v>
      </c>
      <c r="E540" s="19" t="s">
        <v>41</v>
      </c>
    </row>
    <row r="541" customFormat="false" ht="28.35" hidden="false" customHeight="false" outlineLevel="0" collapsed="false">
      <c r="A541" s="19" t="s">
        <v>19</v>
      </c>
      <c r="B541" s="19" t="n">
        <v>134638517</v>
      </c>
      <c r="C541" s="19" t="s">
        <v>861</v>
      </c>
      <c r="D541" s="19" t="s">
        <v>121</v>
      </c>
      <c r="E541" s="19" t="s">
        <v>41</v>
      </c>
    </row>
    <row r="542" customFormat="false" ht="15" hidden="false" customHeight="false" outlineLevel="0" collapsed="false">
      <c r="A542" s="19" t="s">
        <v>19</v>
      </c>
      <c r="B542" s="19" t="n">
        <v>134638517</v>
      </c>
      <c r="C542" s="19" t="s">
        <v>133</v>
      </c>
      <c r="D542" s="19" t="s">
        <v>57</v>
      </c>
      <c r="E542" s="19" t="s">
        <v>45</v>
      </c>
    </row>
    <row r="543" customFormat="false" ht="15" hidden="false" customHeight="false" outlineLevel="0" collapsed="false">
      <c r="A543" s="19" t="s">
        <v>19</v>
      </c>
      <c r="B543" s="19" t="n">
        <v>134638517</v>
      </c>
      <c r="C543" s="19" t="s">
        <v>862</v>
      </c>
      <c r="D543" s="19" t="s">
        <v>57</v>
      </c>
      <c r="E543" s="19" t="s">
        <v>45</v>
      </c>
    </row>
    <row r="544" customFormat="false" ht="28.35" hidden="false" customHeight="false" outlineLevel="0" collapsed="false">
      <c r="A544" s="19" t="s">
        <v>19</v>
      </c>
      <c r="B544" s="19" t="n">
        <v>134638517</v>
      </c>
      <c r="C544" s="19" t="s">
        <v>863</v>
      </c>
      <c r="D544" s="19" t="s">
        <v>68</v>
      </c>
      <c r="E544" s="19" t="s">
        <v>41</v>
      </c>
    </row>
    <row r="545" customFormat="false" ht="15" hidden="false" customHeight="false" outlineLevel="0" collapsed="false">
      <c r="A545" s="19" t="s">
        <v>19</v>
      </c>
      <c r="B545" s="19" t="n">
        <v>134638517</v>
      </c>
      <c r="C545" s="19" t="s">
        <v>864</v>
      </c>
      <c r="D545" s="19" t="s">
        <v>57</v>
      </c>
      <c r="E545" s="19" t="s">
        <v>45</v>
      </c>
    </row>
    <row r="546" customFormat="false" ht="15" hidden="false" customHeight="false" outlineLevel="0" collapsed="false">
      <c r="A546" s="19" t="s">
        <v>19</v>
      </c>
      <c r="B546" s="19" t="n">
        <v>134638517</v>
      </c>
      <c r="C546" s="19" t="s">
        <v>865</v>
      </c>
      <c r="D546" s="19" t="s">
        <v>106</v>
      </c>
      <c r="E546" s="19" t="s">
        <v>34</v>
      </c>
    </row>
    <row r="547" customFormat="false" ht="28.35" hidden="false" customHeight="false" outlineLevel="0" collapsed="false">
      <c r="A547" s="19" t="s">
        <v>19</v>
      </c>
      <c r="B547" s="19" t="n">
        <v>134638517</v>
      </c>
      <c r="C547" s="19" t="s">
        <v>866</v>
      </c>
      <c r="D547" s="19" t="s">
        <v>68</v>
      </c>
      <c r="E547" s="19" t="s">
        <v>41</v>
      </c>
    </row>
    <row r="548" customFormat="false" ht="15" hidden="false" customHeight="false" outlineLevel="0" collapsed="false">
      <c r="A548" s="19" t="s">
        <v>19</v>
      </c>
      <c r="B548" s="19" t="n">
        <v>134638517</v>
      </c>
      <c r="C548" s="19" t="s">
        <v>867</v>
      </c>
      <c r="D548" s="19" t="s">
        <v>57</v>
      </c>
      <c r="E548" s="19" t="s">
        <v>45</v>
      </c>
    </row>
    <row r="549" customFormat="false" ht="28.35" hidden="false" customHeight="false" outlineLevel="0" collapsed="false">
      <c r="A549" s="19" t="s">
        <v>19</v>
      </c>
      <c r="B549" s="19" t="n">
        <v>134638517</v>
      </c>
      <c r="C549" s="19" t="s">
        <v>868</v>
      </c>
      <c r="D549" s="19" t="s">
        <v>74</v>
      </c>
      <c r="E549" s="19" t="s">
        <v>45</v>
      </c>
    </row>
    <row r="550" customFormat="false" ht="15" hidden="false" customHeight="false" outlineLevel="0" collapsed="false">
      <c r="A550" s="19" t="s">
        <v>19</v>
      </c>
      <c r="B550" s="19" t="n">
        <v>134638517</v>
      </c>
      <c r="C550" s="19" t="s">
        <v>869</v>
      </c>
      <c r="D550" s="19" t="s">
        <v>57</v>
      </c>
      <c r="E550" s="19" t="s">
        <v>45</v>
      </c>
    </row>
    <row r="551" customFormat="false" ht="41.75" hidden="false" customHeight="false" outlineLevel="0" collapsed="false">
      <c r="A551" s="19" t="s">
        <v>19</v>
      </c>
      <c r="B551" s="19" t="n">
        <v>134638517</v>
      </c>
      <c r="C551" s="19" t="s">
        <v>870</v>
      </c>
      <c r="D551" s="19" t="s">
        <v>74</v>
      </c>
      <c r="E551" s="19" t="s">
        <v>45</v>
      </c>
    </row>
    <row r="552" customFormat="false" ht="28.35" hidden="false" customHeight="false" outlineLevel="0" collapsed="false">
      <c r="A552" s="19" t="s">
        <v>19</v>
      </c>
      <c r="B552" s="19" t="n">
        <v>134638517</v>
      </c>
      <c r="C552" s="19" t="s">
        <v>871</v>
      </c>
      <c r="D552" s="19" t="s">
        <v>121</v>
      </c>
      <c r="E552" s="19" t="s">
        <v>41</v>
      </c>
    </row>
    <row r="553" customFormat="false" ht="28.35" hidden="false" customHeight="false" outlineLevel="0" collapsed="false">
      <c r="A553" s="19" t="s">
        <v>19</v>
      </c>
      <c r="B553" s="19" t="n">
        <v>138535321</v>
      </c>
      <c r="C553" s="19" t="s">
        <v>872</v>
      </c>
      <c r="D553" s="19" t="s">
        <v>68</v>
      </c>
      <c r="E553" s="19" t="s">
        <v>41</v>
      </c>
    </row>
    <row r="554" customFormat="false" ht="28.35" hidden="false" customHeight="false" outlineLevel="0" collapsed="false">
      <c r="A554" s="19" t="s">
        <v>19</v>
      </c>
      <c r="B554" s="19" t="n">
        <v>138535321</v>
      </c>
      <c r="C554" s="19" t="s">
        <v>873</v>
      </c>
      <c r="D554" s="19" t="s">
        <v>68</v>
      </c>
      <c r="E554" s="19" t="s">
        <v>41</v>
      </c>
    </row>
    <row r="555" customFormat="false" ht="15" hidden="false" customHeight="false" outlineLevel="0" collapsed="false">
      <c r="A555" s="19" t="s">
        <v>19</v>
      </c>
      <c r="B555" s="19" t="n">
        <v>138535321</v>
      </c>
      <c r="C555" s="19" t="s">
        <v>874</v>
      </c>
      <c r="D555" s="19" t="s">
        <v>121</v>
      </c>
      <c r="E555" s="19" t="s">
        <v>41</v>
      </c>
    </row>
    <row r="556" customFormat="false" ht="15" hidden="false" customHeight="false" outlineLevel="0" collapsed="false">
      <c r="A556" s="19" t="s">
        <v>19</v>
      </c>
      <c r="B556" s="19" t="n">
        <v>138535321</v>
      </c>
      <c r="C556" s="19" t="s">
        <v>875</v>
      </c>
      <c r="D556" s="19" t="s">
        <v>121</v>
      </c>
      <c r="E556" s="19" t="s">
        <v>41</v>
      </c>
    </row>
    <row r="557" customFormat="false" ht="15" hidden="false" customHeight="false" outlineLevel="0" collapsed="false">
      <c r="A557" s="19" t="s">
        <v>19</v>
      </c>
      <c r="B557" s="19" t="n">
        <v>138535321</v>
      </c>
      <c r="C557" s="19" t="s">
        <v>876</v>
      </c>
      <c r="D557" s="19" t="s">
        <v>106</v>
      </c>
      <c r="E557" s="19" t="s">
        <v>34</v>
      </c>
    </row>
    <row r="558" customFormat="false" ht="28.35" hidden="false" customHeight="false" outlineLevel="0" collapsed="false">
      <c r="A558" s="19" t="s">
        <v>19</v>
      </c>
      <c r="B558" s="19" t="n">
        <v>138535321</v>
      </c>
      <c r="C558" s="19" t="s">
        <v>877</v>
      </c>
      <c r="D558" s="19" t="s">
        <v>71</v>
      </c>
      <c r="E558" s="19" t="s">
        <v>41</v>
      </c>
    </row>
    <row r="559" customFormat="false" ht="28.35" hidden="false" customHeight="false" outlineLevel="0" collapsed="false">
      <c r="A559" s="19" t="s">
        <v>19</v>
      </c>
      <c r="B559" s="19" t="n">
        <v>138535321</v>
      </c>
      <c r="C559" s="19" t="s">
        <v>878</v>
      </c>
      <c r="D559" s="19" t="s">
        <v>68</v>
      </c>
      <c r="E559" s="19" t="s">
        <v>41</v>
      </c>
    </row>
    <row r="560" customFormat="false" ht="15" hidden="false" customHeight="false" outlineLevel="0" collapsed="false">
      <c r="A560" s="19" t="s">
        <v>19</v>
      </c>
      <c r="B560" s="19" t="n">
        <v>138535321</v>
      </c>
      <c r="C560" s="19" t="s">
        <v>879</v>
      </c>
      <c r="D560" s="19" t="s">
        <v>121</v>
      </c>
      <c r="E560" s="19" t="s">
        <v>41</v>
      </c>
    </row>
    <row r="561" customFormat="false" ht="15" hidden="false" customHeight="false" outlineLevel="0" collapsed="false">
      <c r="A561" s="19" t="s">
        <v>19</v>
      </c>
      <c r="B561" s="19" t="n">
        <v>137846049</v>
      </c>
      <c r="C561" s="19" t="s">
        <v>508</v>
      </c>
      <c r="D561" s="19" t="s">
        <v>134</v>
      </c>
      <c r="E561" s="19" t="s">
        <v>41</v>
      </c>
    </row>
    <row r="562" customFormat="false" ht="15" hidden="false" customHeight="false" outlineLevel="0" collapsed="false">
      <c r="A562" s="19" t="s">
        <v>19</v>
      </c>
      <c r="B562" s="19" t="n">
        <v>137846049</v>
      </c>
      <c r="C562" s="19" t="s">
        <v>880</v>
      </c>
      <c r="D562" s="19" t="s">
        <v>77</v>
      </c>
      <c r="E562" s="19" t="s">
        <v>41</v>
      </c>
    </row>
    <row r="563" customFormat="false" ht="15" hidden="false" customHeight="false" outlineLevel="0" collapsed="false">
      <c r="A563" s="19" t="s">
        <v>19</v>
      </c>
      <c r="B563" s="19" t="n">
        <v>137846049</v>
      </c>
      <c r="C563" s="19" t="s">
        <v>881</v>
      </c>
      <c r="D563" s="19" t="s">
        <v>106</v>
      </c>
      <c r="E563" s="19" t="s">
        <v>34</v>
      </c>
    </row>
    <row r="564" customFormat="false" ht="28.35" hidden="false" customHeight="false" outlineLevel="0" collapsed="false">
      <c r="A564" s="19" t="s">
        <v>19</v>
      </c>
      <c r="B564" s="19" t="n">
        <v>137846049</v>
      </c>
      <c r="C564" s="19" t="s">
        <v>882</v>
      </c>
      <c r="D564" s="19" t="s">
        <v>129</v>
      </c>
      <c r="E564" s="19" t="s">
        <v>34</v>
      </c>
    </row>
    <row r="565" customFormat="false" ht="15" hidden="false" customHeight="false" outlineLevel="0" collapsed="false">
      <c r="A565" s="19" t="s">
        <v>19</v>
      </c>
      <c r="B565" s="19" t="n">
        <v>137846049</v>
      </c>
      <c r="C565" s="19" t="s">
        <v>883</v>
      </c>
      <c r="D565" s="19" t="s">
        <v>54</v>
      </c>
      <c r="E565" s="19" t="s">
        <v>45</v>
      </c>
    </row>
    <row r="566" customFormat="false" ht="28.35" hidden="false" customHeight="false" outlineLevel="0" collapsed="false">
      <c r="A566" s="19" t="s">
        <v>19</v>
      </c>
      <c r="B566" s="19" t="n">
        <v>137846049</v>
      </c>
      <c r="C566" s="19" t="s">
        <v>884</v>
      </c>
      <c r="D566" s="19" t="s">
        <v>66</v>
      </c>
      <c r="E566" s="19" t="s">
        <v>45</v>
      </c>
    </row>
    <row r="567" customFormat="false" ht="15" hidden="false" customHeight="false" outlineLevel="0" collapsed="false">
      <c r="A567" s="19" t="s">
        <v>19</v>
      </c>
      <c r="B567" s="19" t="n">
        <v>137846049</v>
      </c>
      <c r="C567" s="19" t="s">
        <v>127</v>
      </c>
      <c r="D567" s="19" t="s">
        <v>98</v>
      </c>
      <c r="E567" s="19" t="s">
        <v>41</v>
      </c>
    </row>
    <row r="568" customFormat="false" ht="28.35" hidden="false" customHeight="false" outlineLevel="0" collapsed="false">
      <c r="A568" s="19" t="s">
        <v>19</v>
      </c>
      <c r="B568" s="19" t="n">
        <v>137846049</v>
      </c>
      <c r="C568" s="19" t="s">
        <v>136</v>
      </c>
      <c r="D568" s="19" t="s">
        <v>134</v>
      </c>
      <c r="E568" s="19" t="s">
        <v>41</v>
      </c>
    </row>
    <row r="569" customFormat="false" ht="15" hidden="false" customHeight="false" outlineLevel="0" collapsed="false">
      <c r="A569" s="19" t="s">
        <v>19</v>
      </c>
      <c r="B569" s="19" t="n">
        <v>137846049</v>
      </c>
      <c r="C569" s="19" t="s">
        <v>885</v>
      </c>
      <c r="D569" s="19" t="s">
        <v>134</v>
      </c>
      <c r="E569" s="19" t="s">
        <v>41</v>
      </c>
    </row>
    <row r="570" customFormat="false" ht="28.35" hidden="false" customHeight="false" outlineLevel="0" collapsed="false">
      <c r="A570" s="19" t="s">
        <v>19</v>
      </c>
      <c r="B570" s="19" t="n">
        <v>137846049</v>
      </c>
      <c r="C570" s="19" t="s">
        <v>886</v>
      </c>
      <c r="D570" s="19" t="s">
        <v>68</v>
      </c>
      <c r="E570" s="19" t="s">
        <v>41</v>
      </c>
    </row>
    <row r="571" customFormat="false" ht="28.35" hidden="false" customHeight="false" outlineLevel="0" collapsed="false">
      <c r="A571" s="19" t="s">
        <v>19</v>
      </c>
      <c r="B571" s="19" t="n">
        <v>138323478</v>
      </c>
      <c r="C571" s="19" t="s">
        <v>887</v>
      </c>
      <c r="D571" s="19" t="s">
        <v>68</v>
      </c>
      <c r="E571" s="19" t="s">
        <v>41</v>
      </c>
    </row>
    <row r="572" customFormat="false" ht="28.35" hidden="false" customHeight="false" outlineLevel="0" collapsed="false">
      <c r="A572" s="19" t="s">
        <v>19</v>
      </c>
      <c r="B572" s="19" t="n">
        <v>138323478</v>
      </c>
      <c r="C572" s="19" t="s">
        <v>888</v>
      </c>
      <c r="D572" s="19" t="s">
        <v>66</v>
      </c>
      <c r="E572" s="19" t="s">
        <v>45</v>
      </c>
    </row>
    <row r="573" customFormat="false" ht="15" hidden="false" customHeight="false" outlineLevel="0" collapsed="false">
      <c r="A573" s="19" t="s">
        <v>19</v>
      </c>
      <c r="B573" s="19" t="n">
        <v>138323478</v>
      </c>
      <c r="C573" s="19" t="s">
        <v>889</v>
      </c>
      <c r="D573" s="19" t="s">
        <v>121</v>
      </c>
      <c r="E573" s="19" t="s">
        <v>41</v>
      </c>
    </row>
    <row r="574" customFormat="false" ht="28.35" hidden="false" customHeight="false" outlineLevel="0" collapsed="false">
      <c r="A574" s="19" t="s">
        <v>19</v>
      </c>
      <c r="B574" s="19" t="n">
        <v>138323478</v>
      </c>
      <c r="C574" s="19" t="s">
        <v>890</v>
      </c>
      <c r="D574" s="19" t="s">
        <v>68</v>
      </c>
      <c r="E574" s="19" t="s">
        <v>41</v>
      </c>
    </row>
    <row r="575" customFormat="false" ht="15" hidden="false" customHeight="false" outlineLevel="0" collapsed="false">
      <c r="A575" s="19" t="s">
        <v>19</v>
      </c>
      <c r="B575" s="19" t="n">
        <v>138323478</v>
      </c>
      <c r="C575" s="19" t="s">
        <v>891</v>
      </c>
      <c r="D575" s="19" t="s">
        <v>106</v>
      </c>
      <c r="E575" s="19" t="s">
        <v>34</v>
      </c>
    </row>
    <row r="576" customFormat="false" ht="28.35" hidden="false" customHeight="false" outlineLevel="0" collapsed="false">
      <c r="A576" s="19" t="s">
        <v>19</v>
      </c>
      <c r="B576" s="19" t="n">
        <v>138323478</v>
      </c>
      <c r="C576" s="19" t="s">
        <v>892</v>
      </c>
      <c r="D576" s="19" t="s">
        <v>68</v>
      </c>
      <c r="E576" s="19" t="s">
        <v>41</v>
      </c>
    </row>
    <row r="577" customFormat="false" ht="15" hidden="false" customHeight="false" outlineLevel="0" collapsed="false">
      <c r="A577" s="19" t="s">
        <v>19</v>
      </c>
      <c r="B577" s="19" t="n">
        <v>138323478</v>
      </c>
      <c r="C577" s="19" t="s">
        <v>893</v>
      </c>
      <c r="D577" s="19" t="s">
        <v>77</v>
      </c>
      <c r="E577" s="19" t="s">
        <v>41</v>
      </c>
    </row>
    <row r="578" customFormat="false" ht="15" hidden="false" customHeight="false" outlineLevel="0" collapsed="false">
      <c r="A578" s="19" t="s">
        <v>19</v>
      </c>
      <c r="B578" s="19" t="n">
        <v>138323478</v>
      </c>
      <c r="C578" s="19" t="s">
        <v>894</v>
      </c>
      <c r="D578" s="19" t="s">
        <v>77</v>
      </c>
      <c r="E578" s="19" t="s">
        <v>41</v>
      </c>
    </row>
    <row r="579" customFormat="false" ht="15" hidden="false" customHeight="false" outlineLevel="0" collapsed="false">
      <c r="A579" s="19" t="s">
        <v>19</v>
      </c>
      <c r="B579" s="19" t="n">
        <v>138323478</v>
      </c>
      <c r="C579" s="19" t="s">
        <v>895</v>
      </c>
      <c r="D579" s="19" t="s">
        <v>98</v>
      </c>
      <c r="E579" s="19" t="s">
        <v>41</v>
      </c>
    </row>
    <row r="580" customFormat="false" ht="15" hidden="false" customHeight="false" outlineLevel="0" collapsed="false">
      <c r="A580" s="19" t="s">
        <v>19</v>
      </c>
      <c r="B580" s="19" t="n">
        <v>138323478</v>
      </c>
      <c r="C580" s="19" t="s">
        <v>896</v>
      </c>
      <c r="D580" s="19" t="s">
        <v>106</v>
      </c>
      <c r="E580" s="19" t="s">
        <v>34</v>
      </c>
    </row>
    <row r="581" customFormat="false" ht="28.35" hidden="false" customHeight="false" outlineLevel="0" collapsed="false">
      <c r="A581" s="19" t="s">
        <v>19</v>
      </c>
      <c r="B581" s="19" t="n">
        <v>138323478</v>
      </c>
      <c r="C581" s="19" t="s">
        <v>897</v>
      </c>
      <c r="D581" s="19" t="s">
        <v>129</v>
      </c>
      <c r="E581" s="19" t="s">
        <v>34</v>
      </c>
    </row>
    <row r="582" customFormat="false" ht="15" hidden="false" customHeight="false" outlineLevel="0" collapsed="false">
      <c r="A582" s="19" t="s">
        <v>19</v>
      </c>
      <c r="B582" s="19" t="n">
        <v>138403505</v>
      </c>
      <c r="C582" s="19" t="s">
        <v>898</v>
      </c>
      <c r="D582" s="19" t="s">
        <v>121</v>
      </c>
      <c r="E582" s="19" t="s">
        <v>41</v>
      </c>
    </row>
    <row r="583" customFormat="false" ht="15" hidden="false" customHeight="false" outlineLevel="0" collapsed="false">
      <c r="A583" s="19" t="s">
        <v>19</v>
      </c>
      <c r="B583" s="19" t="n">
        <v>138403505</v>
      </c>
      <c r="C583" s="19" t="s">
        <v>899</v>
      </c>
      <c r="D583" s="19" t="s">
        <v>106</v>
      </c>
      <c r="E583" s="19" t="s">
        <v>34</v>
      </c>
    </row>
    <row r="584" customFormat="false" ht="15" hidden="false" customHeight="false" outlineLevel="0" collapsed="false">
      <c r="A584" s="19" t="s">
        <v>19</v>
      </c>
      <c r="B584" s="19" t="n">
        <v>138403505</v>
      </c>
      <c r="C584" s="19" t="s">
        <v>900</v>
      </c>
      <c r="D584" s="19" t="s">
        <v>77</v>
      </c>
      <c r="E584" s="19" t="s">
        <v>41</v>
      </c>
    </row>
    <row r="585" customFormat="false" ht="15" hidden="false" customHeight="false" outlineLevel="0" collapsed="false">
      <c r="A585" s="19" t="s">
        <v>19</v>
      </c>
      <c r="B585" s="19" t="n">
        <v>138403505</v>
      </c>
      <c r="C585" s="19" t="s">
        <v>901</v>
      </c>
      <c r="D585" s="19" t="s">
        <v>77</v>
      </c>
      <c r="E585" s="19" t="s">
        <v>41</v>
      </c>
    </row>
    <row r="586" customFormat="false" ht="28.35" hidden="false" customHeight="false" outlineLevel="0" collapsed="false">
      <c r="A586" s="19" t="s">
        <v>19</v>
      </c>
      <c r="B586" s="19" t="n">
        <v>138403505</v>
      </c>
      <c r="C586" s="19" t="s">
        <v>902</v>
      </c>
      <c r="D586" s="19" t="s">
        <v>124</v>
      </c>
      <c r="E586" s="19" t="s">
        <v>34</v>
      </c>
    </row>
    <row r="587" customFormat="false" ht="28.35" hidden="false" customHeight="false" outlineLevel="0" collapsed="false">
      <c r="A587" s="19" t="s">
        <v>19</v>
      </c>
      <c r="B587" s="19" t="n">
        <v>138403505</v>
      </c>
      <c r="C587" s="19" t="s">
        <v>903</v>
      </c>
      <c r="D587" s="19" t="s">
        <v>129</v>
      </c>
      <c r="E587" s="19" t="s">
        <v>34</v>
      </c>
    </row>
    <row r="588" customFormat="false" ht="15" hidden="false" customHeight="false" outlineLevel="0" collapsed="false">
      <c r="A588" s="19" t="s">
        <v>19</v>
      </c>
      <c r="B588" s="19" t="n">
        <v>138403505</v>
      </c>
      <c r="C588" s="19" t="s">
        <v>904</v>
      </c>
      <c r="D588" s="19" t="s">
        <v>121</v>
      </c>
      <c r="E588" s="19" t="s">
        <v>41</v>
      </c>
    </row>
    <row r="589" customFormat="false" ht="15" hidden="false" customHeight="false" outlineLevel="0" collapsed="false">
      <c r="A589" s="19" t="s">
        <v>19</v>
      </c>
      <c r="B589" s="19" t="n">
        <v>138403505</v>
      </c>
      <c r="C589" s="19" t="s">
        <v>584</v>
      </c>
      <c r="D589" s="19" t="s">
        <v>57</v>
      </c>
      <c r="E589" s="19" t="s">
        <v>45</v>
      </c>
    </row>
    <row r="590" customFormat="false" ht="15" hidden="false" customHeight="false" outlineLevel="0" collapsed="false">
      <c r="A590" s="19" t="s">
        <v>19</v>
      </c>
      <c r="B590" s="19" t="n">
        <v>138403505</v>
      </c>
      <c r="C590" s="19" t="s">
        <v>905</v>
      </c>
      <c r="D590" s="19" t="s">
        <v>57</v>
      </c>
      <c r="E590" s="19" t="s">
        <v>45</v>
      </c>
    </row>
    <row r="591" customFormat="false" ht="28.35" hidden="false" customHeight="false" outlineLevel="0" collapsed="false">
      <c r="A591" s="19" t="s">
        <v>19</v>
      </c>
      <c r="B591" s="19" t="n">
        <v>138403505</v>
      </c>
      <c r="C591" s="19" t="s">
        <v>906</v>
      </c>
      <c r="D591" s="19" t="s">
        <v>68</v>
      </c>
      <c r="E591" s="19" t="s">
        <v>41</v>
      </c>
    </row>
    <row r="592" customFormat="false" ht="15" hidden="false" customHeight="false" outlineLevel="0" collapsed="false">
      <c r="A592" s="19" t="s">
        <v>19</v>
      </c>
      <c r="B592" s="19" t="n">
        <v>138403505</v>
      </c>
      <c r="C592" s="19" t="s">
        <v>907</v>
      </c>
      <c r="D592" s="19" t="s">
        <v>121</v>
      </c>
      <c r="E592" s="19" t="s">
        <v>41</v>
      </c>
    </row>
    <row r="593" customFormat="false" ht="15" hidden="false" customHeight="false" outlineLevel="0" collapsed="false">
      <c r="A593" s="19" t="s">
        <v>19</v>
      </c>
      <c r="B593" s="19" t="n">
        <v>138403505</v>
      </c>
      <c r="C593" s="19" t="s">
        <v>908</v>
      </c>
      <c r="D593" s="19" t="s">
        <v>106</v>
      </c>
      <c r="E593" s="19" t="s">
        <v>34</v>
      </c>
    </row>
    <row r="594" customFormat="false" ht="28.35" hidden="false" customHeight="false" outlineLevel="0" collapsed="false">
      <c r="A594" s="19" t="s">
        <v>19</v>
      </c>
      <c r="B594" s="19" t="n">
        <v>138403505</v>
      </c>
      <c r="C594" s="19" t="s">
        <v>909</v>
      </c>
      <c r="D594" s="19" t="s">
        <v>74</v>
      </c>
      <c r="E594" s="19" t="s">
        <v>45</v>
      </c>
    </row>
    <row r="595" customFormat="false" ht="15" hidden="false" customHeight="false" outlineLevel="0" collapsed="false">
      <c r="A595" s="19" t="s">
        <v>19</v>
      </c>
      <c r="B595" s="19" t="n">
        <v>138403505</v>
      </c>
      <c r="C595" s="19" t="s">
        <v>910</v>
      </c>
      <c r="D595" s="19" t="s">
        <v>121</v>
      </c>
      <c r="E595" s="19" t="s">
        <v>41</v>
      </c>
    </row>
    <row r="596" customFormat="false" ht="15" hidden="false" customHeight="false" outlineLevel="0" collapsed="false">
      <c r="A596" s="19" t="s">
        <v>19</v>
      </c>
      <c r="B596" s="19" t="n">
        <v>138403505</v>
      </c>
      <c r="C596" s="19" t="s">
        <v>911</v>
      </c>
      <c r="D596" s="19" t="s">
        <v>57</v>
      </c>
      <c r="E596" s="19" t="s">
        <v>45</v>
      </c>
    </row>
    <row r="597" customFormat="false" ht="28.35" hidden="false" customHeight="false" outlineLevel="0" collapsed="false">
      <c r="A597" s="19" t="s">
        <v>19</v>
      </c>
      <c r="B597" s="19" t="n">
        <v>138535253</v>
      </c>
      <c r="C597" s="19" t="s">
        <v>912</v>
      </c>
      <c r="D597" s="19" t="s">
        <v>66</v>
      </c>
      <c r="E597" s="19" t="s">
        <v>45</v>
      </c>
    </row>
    <row r="598" customFormat="false" ht="15" hidden="false" customHeight="false" outlineLevel="0" collapsed="false">
      <c r="A598" s="19" t="s">
        <v>19</v>
      </c>
      <c r="B598" s="19" t="n">
        <v>138535253</v>
      </c>
      <c r="C598" s="19" t="s">
        <v>141</v>
      </c>
      <c r="D598" s="19" t="s">
        <v>86</v>
      </c>
      <c r="E598" s="19" t="s">
        <v>41</v>
      </c>
    </row>
    <row r="599" customFormat="false" ht="15" hidden="false" customHeight="false" outlineLevel="0" collapsed="false">
      <c r="A599" s="19" t="s">
        <v>19</v>
      </c>
      <c r="B599" s="19" t="n">
        <v>138535253</v>
      </c>
      <c r="C599" s="19" t="s">
        <v>913</v>
      </c>
      <c r="D599" s="19" t="s">
        <v>77</v>
      </c>
      <c r="E599" s="19" t="s">
        <v>41</v>
      </c>
    </row>
    <row r="600" customFormat="false" ht="28.35" hidden="false" customHeight="false" outlineLevel="0" collapsed="false">
      <c r="A600" s="19" t="s">
        <v>19</v>
      </c>
      <c r="B600" s="19" t="n">
        <v>138535253</v>
      </c>
      <c r="C600" s="19" t="s">
        <v>914</v>
      </c>
      <c r="D600" s="19" t="s">
        <v>106</v>
      </c>
      <c r="E600" s="19" t="s">
        <v>34</v>
      </c>
    </row>
    <row r="601" customFormat="false" ht="15" hidden="false" customHeight="false" outlineLevel="0" collapsed="false">
      <c r="A601" s="19" t="s">
        <v>19</v>
      </c>
      <c r="B601" s="19" t="n">
        <v>138535253</v>
      </c>
      <c r="C601" s="19" t="s">
        <v>915</v>
      </c>
      <c r="D601" s="19" t="s">
        <v>134</v>
      </c>
      <c r="E601" s="19" t="s">
        <v>41</v>
      </c>
    </row>
    <row r="602" customFormat="false" ht="28.35" hidden="false" customHeight="false" outlineLevel="0" collapsed="false">
      <c r="A602" s="19" t="s">
        <v>19</v>
      </c>
      <c r="B602" s="19" t="n">
        <v>138535253</v>
      </c>
      <c r="C602" s="19" t="s">
        <v>916</v>
      </c>
      <c r="D602" s="19" t="s">
        <v>68</v>
      </c>
      <c r="E602" s="19" t="s">
        <v>41</v>
      </c>
    </row>
    <row r="603" customFormat="false" ht="15" hidden="false" customHeight="false" outlineLevel="0" collapsed="false">
      <c r="A603" s="19" t="s">
        <v>19</v>
      </c>
      <c r="B603" s="19" t="n">
        <v>138535253</v>
      </c>
      <c r="C603" s="19" t="s">
        <v>917</v>
      </c>
      <c r="D603" s="19" t="s">
        <v>57</v>
      </c>
      <c r="E603" s="19" t="s">
        <v>45</v>
      </c>
    </row>
    <row r="604" customFormat="false" ht="28.35" hidden="false" customHeight="false" outlineLevel="0" collapsed="false">
      <c r="A604" s="19" t="s">
        <v>19</v>
      </c>
      <c r="B604" s="19" t="n">
        <v>138535253</v>
      </c>
      <c r="C604" s="19" t="s">
        <v>918</v>
      </c>
      <c r="D604" s="19" t="s">
        <v>68</v>
      </c>
      <c r="E604" s="19" t="s">
        <v>41</v>
      </c>
    </row>
    <row r="605" customFormat="false" ht="15" hidden="false" customHeight="false" outlineLevel="0" collapsed="false">
      <c r="A605" s="19" t="s">
        <v>19</v>
      </c>
      <c r="B605" s="19" t="n">
        <v>138535253</v>
      </c>
      <c r="C605" s="19" t="s">
        <v>919</v>
      </c>
      <c r="D605" s="19" t="s">
        <v>134</v>
      </c>
      <c r="E605" s="19" t="s">
        <v>41</v>
      </c>
    </row>
    <row r="606" customFormat="false" ht="15" hidden="false" customHeight="false" outlineLevel="0" collapsed="false">
      <c r="A606" s="19" t="s">
        <v>19</v>
      </c>
      <c r="B606" s="19" t="n">
        <v>138535247</v>
      </c>
      <c r="C606" s="19" t="s">
        <v>920</v>
      </c>
      <c r="D606" s="19" t="s">
        <v>121</v>
      </c>
      <c r="E606" s="19" t="s">
        <v>41</v>
      </c>
    </row>
    <row r="607" customFormat="false" ht="15" hidden="false" customHeight="false" outlineLevel="0" collapsed="false">
      <c r="A607" s="19" t="s">
        <v>19</v>
      </c>
      <c r="B607" s="19" t="n">
        <v>138535247</v>
      </c>
      <c r="C607" s="19" t="s">
        <v>921</v>
      </c>
      <c r="D607" s="19" t="s">
        <v>77</v>
      </c>
      <c r="E607" s="19" t="s">
        <v>41</v>
      </c>
    </row>
    <row r="608" customFormat="false" ht="15" hidden="false" customHeight="false" outlineLevel="0" collapsed="false">
      <c r="A608" s="19" t="s">
        <v>19</v>
      </c>
      <c r="B608" s="19" t="n">
        <v>138535247</v>
      </c>
      <c r="C608" s="19" t="s">
        <v>922</v>
      </c>
      <c r="D608" s="19" t="s">
        <v>77</v>
      </c>
      <c r="E608" s="19" t="s">
        <v>41</v>
      </c>
    </row>
    <row r="609" customFormat="false" ht="28.35" hidden="false" customHeight="false" outlineLevel="0" collapsed="false">
      <c r="A609" s="19" t="s">
        <v>19</v>
      </c>
      <c r="B609" s="19" t="n">
        <v>138535247</v>
      </c>
      <c r="C609" s="19" t="s">
        <v>923</v>
      </c>
      <c r="D609" s="19" t="s">
        <v>77</v>
      </c>
      <c r="E609" s="19" t="s">
        <v>41</v>
      </c>
    </row>
    <row r="610" customFormat="false" ht="15" hidden="false" customHeight="false" outlineLevel="0" collapsed="false">
      <c r="A610" s="19" t="s">
        <v>19</v>
      </c>
      <c r="B610" s="19" t="n">
        <v>138535247</v>
      </c>
      <c r="C610" s="19" t="s">
        <v>924</v>
      </c>
      <c r="D610" s="19" t="s">
        <v>77</v>
      </c>
      <c r="E610" s="19" t="s">
        <v>41</v>
      </c>
    </row>
    <row r="611" customFormat="false" ht="15" hidden="false" customHeight="false" outlineLevel="0" collapsed="false">
      <c r="A611" s="19" t="s">
        <v>19</v>
      </c>
      <c r="B611" s="19" t="n">
        <v>138535247</v>
      </c>
      <c r="C611" s="19" t="s">
        <v>925</v>
      </c>
      <c r="D611" s="19" t="s">
        <v>121</v>
      </c>
      <c r="E611" s="19" t="s">
        <v>41</v>
      </c>
    </row>
    <row r="612" customFormat="false" ht="15" hidden="false" customHeight="false" outlineLevel="0" collapsed="false">
      <c r="A612" s="19" t="s">
        <v>19</v>
      </c>
      <c r="B612" s="19" t="n">
        <v>138535247</v>
      </c>
      <c r="C612" s="19" t="s">
        <v>926</v>
      </c>
      <c r="D612" s="19" t="s">
        <v>106</v>
      </c>
      <c r="E612" s="19" t="s">
        <v>34</v>
      </c>
    </row>
    <row r="613" customFormat="false" ht="28.35" hidden="false" customHeight="false" outlineLevel="0" collapsed="false">
      <c r="A613" s="19" t="s">
        <v>19</v>
      </c>
      <c r="B613" s="19" t="n">
        <v>138535247</v>
      </c>
      <c r="C613" s="19" t="s">
        <v>927</v>
      </c>
      <c r="D613" s="19" t="s">
        <v>129</v>
      </c>
      <c r="E613" s="19" t="s">
        <v>34</v>
      </c>
    </row>
    <row r="614" customFormat="false" ht="28.35" hidden="false" customHeight="false" outlineLevel="0" collapsed="false">
      <c r="A614" s="19" t="s">
        <v>19</v>
      </c>
      <c r="B614" s="19" t="n">
        <v>138535207</v>
      </c>
      <c r="C614" s="19" t="s">
        <v>928</v>
      </c>
      <c r="D614" s="19" t="s">
        <v>106</v>
      </c>
      <c r="E614" s="19" t="s">
        <v>34</v>
      </c>
    </row>
    <row r="615" customFormat="false" ht="28.35" hidden="false" customHeight="false" outlineLevel="0" collapsed="false">
      <c r="A615" s="19" t="s">
        <v>19</v>
      </c>
      <c r="B615" s="19" t="n">
        <v>138535207</v>
      </c>
      <c r="C615" s="19" t="s">
        <v>929</v>
      </c>
      <c r="D615" s="19" t="s">
        <v>68</v>
      </c>
      <c r="E615" s="19" t="s">
        <v>41</v>
      </c>
    </row>
    <row r="616" customFormat="false" ht="28.35" hidden="false" customHeight="false" outlineLevel="0" collapsed="false">
      <c r="A616" s="19" t="s">
        <v>19</v>
      </c>
      <c r="B616" s="19" t="n">
        <v>138535207</v>
      </c>
      <c r="C616" s="19" t="s">
        <v>930</v>
      </c>
      <c r="D616" s="19" t="s">
        <v>121</v>
      </c>
      <c r="E616" s="19" t="s">
        <v>41</v>
      </c>
    </row>
    <row r="617" customFormat="false" ht="28.35" hidden="false" customHeight="false" outlineLevel="0" collapsed="false">
      <c r="A617" s="19" t="s">
        <v>19</v>
      </c>
      <c r="B617" s="19" t="n">
        <v>138535207</v>
      </c>
      <c r="C617" s="19" t="s">
        <v>931</v>
      </c>
      <c r="D617" s="19" t="s">
        <v>48</v>
      </c>
      <c r="E617" s="19" t="s">
        <v>34</v>
      </c>
    </row>
    <row r="618" customFormat="false" ht="41.75" hidden="false" customHeight="false" outlineLevel="0" collapsed="false">
      <c r="A618" s="19" t="s">
        <v>19</v>
      </c>
      <c r="B618" s="19" t="n">
        <v>138535207</v>
      </c>
      <c r="C618" s="19" t="s">
        <v>932</v>
      </c>
      <c r="D618" s="19" t="s">
        <v>98</v>
      </c>
      <c r="E618" s="19" t="s">
        <v>41</v>
      </c>
    </row>
    <row r="619" customFormat="false" ht="28.35" hidden="false" customHeight="false" outlineLevel="0" collapsed="false">
      <c r="A619" s="19" t="s">
        <v>19</v>
      </c>
      <c r="B619" s="19" t="n">
        <v>138535207</v>
      </c>
      <c r="C619" s="19" t="s">
        <v>145</v>
      </c>
      <c r="D619" s="19" t="s">
        <v>115</v>
      </c>
      <c r="E619" s="19" t="s">
        <v>34</v>
      </c>
    </row>
    <row r="620" customFormat="false" ht="28.35" hidden="false" customHeight="false" outlineLevel="0" collapsed="false">
      <c r="A620" s="19" t="s">
        <v>19</v>
      </c>
      <c r="B620" s="19" t="n">
        <v>138535207</v>
      </c>
      <c r="C620" s="19" t="s">
        <v>933</v>
      </c>
      <c r="D620" s="19" t="s">
        <v>106</v>
      </c>
      <c r="E620" s="19" t="s">
        <v>34</v>
      </c>
    </row>
    <row r="621" customFormat="false" ht="15" hidden="false" customHeight="false" outlineLevel="0" collapsed="false">
      <c r="A621" s="19" t="s">
        <v>19</v>
      </c>
      <c r="B621" s="19" t="n">
        <v>138535207</v>
      </c>
      <c r="C621" s="19" t="s">
        <v>934</v>
      </c>
      <c r="D621" s="19" t="s">
        <v>83</v>
      </c>
      <c r="E621" s="19" t="s">
        <v>34</v>
      </c>
    </row>
    <row r="622" customFormat="false" ht="28.35" hidden="false" customHeight="false" outlineLevel="0" collapsed="false">
      <c r="A622" s="19" t="s">
        <v>19</v>
      </c>
      <c r="B622" s="19" t="n">
        <v>138535207</v>
      </c>
      <c r="C622" s="19" t="s">
        <v>935</v>
      </c>
      <c r="D622" s="19" t="s">
        <v>66</v>
      </c>
      <c r="E622" s="19" t="s">
        <v>45</v>
      </c>
    </row>
    <row r="623" customFormat="false" ht="15" hidden="false" customHeight="false" outlineLevel="0" collapsed="false">
      <c r="A623" s="19" t="s">
        <v>19</v>
      </c>
      <c r="B623" s="19" t="n">
        <v>137902000</v>
      </c>
      <c r="C623" s="19" t="s">
        <v>936</v>
      </c>
      <c r="D623" s="19" t="s">
        <v>106</v>
      </c>
      <c r="E623" s="19" t="s">
        <v>34</v>
      </c>
    </row>
    <row r="624" customFormat="false" ht="15" hidden="false" customHeight="false" outlineLevel="0" collapsed="false">
      <c r="A624" s="19" t="s">
        <v>19</v>
      </c>
      <c r="B624" s="19" t="n">
        <v>137902000</v>
      </c>
      <c r="C624" s="19" t="s">
        <v>937</v>
      </c>
      <c r="D624" s="19" t="s">
        <v>106</v>
      </c>
      <c r="E624" s="19" t="s">
        <v>34</v>
      </c>
    </row>
    <row r="625" customFormat="false" ht="15" hidden="false" customHeight="false" outlineLevel="0" collapsed="false">
      <c r="A625" s="19" t="s">
        <v>19</v>
      </c>
      <c r="B625" s="19" t="n">
        <v>137902000</v>
      </c>
      <c r="C625" s="19" t="s">
        <v>938</v>
      </c>
      <c r="D625" s="19" t="s">
        <v>77</v>
      </c>
      <c r="E625" s="19" t="s">
        <v>41</v>
      </c>
    </row>
    <row r="626" customFormat="false" ht="15" hidden="false" customHeight="false" outlineLevel="0" collapsed="false">
      <c r="A626" s="19" t="s">
        <v>19</v>
      </c>
      <c r="B626" s="19" t="n">
        <v>137902000</v>
      </c>
      <c r="C626" s="19" t="s">
        <v>939</v>
      </c>
      <c r="D626" s="19" t="s">
        <v>106</v>
      </c>
      <c r="E626" s="19" t="s">
        <v>34</v>
      </c>
    </row>
    <row r="627" customFormat="false" ht="15" hidden="false" customHeight="false" outlineLevel="0" collapsed="false">
      <c r="A627" s="19" t="s">
        <v>19</v>
      </c>
      <c r="B627" s="19" t="n">
        <v>137902000</v>
      </c>
      <c r="C627" s="19" t="s">
        <v>940</v>
      </c>
      <c r="D627" s="19" t="s">
        <v>121</v>
      </c>
      <c r="E627" s="19" t="s">
        <v>41</v>
      </c>
    </row>
    <row r="628" customFormat="false" ht="15" hidden="false" customHeight="false" outlineLevel="0" collapsed="false">
      <c r="A628" s="19" t="s">
        <v>19</v>
      </c>
      <c r="B628" s="19" t="n">
        <v>137902000</v>
      </c>
      <c r="C628" s="19" t="s">
        <v>941</v>
      </c>
      <c r="D628" s="19" t="s">
        <v>121</v>
      </c>
      <c r="E628" s="19" t="s">
        <v>41</v>
      </c>
    </row>
    <row r="629" customFormat="false" ht="15" hidden="false" customHeight="false" outlineLevel="0" collapsed="false">
      <c r="A629" s="19" t="s">
        <v>19</v>
      </c>
      <c r="B629" s="19" t="n">
        <v>137902000</v>
      </c>
      <c r="C629" s="19" t="s">
        <v>942</v>
      </c>
      <c r="D629" s="19" t="s">
        <v>121</v>
      </c>
      <c r="E629" s="19" t="s">
        <v>41</v>
      </c>
    </row>
    <row r="630" customFormat="false" ht="15" hidden="false" customHeight="false" outlineLevel="0" collapsed="false">
      <c r="A630" s="19" t="s">
        <v>19</v>
      </c>
      <c r="B630" s="19" t="n">
        <v>137902000</v>
      </c>
      <c r="C630" s="19" t="s">
        <v>943</v>
      </c>
      <c r="D630" s="19" t="s">
        <v>106</v>
      </c>
      <c r="E630" s="19" t="s">
        <v>34</v>
      </c>
    </row>
    <row r="631" customFormat="false" ht="28.35" hidden="false" customHeight="false" outlineLevel="0" collapsed="false">
      <c r="A631" s="19" t="s">
        <v>19</v>
      </c>
      <c r="B631" s="19" t="n">
        <v>137902000</v>
      </c>
      <c r="C631" s="19" t="s">
        <v>944</v>
      </c>
      <c r="D631" s="19" t="s">
        <v>129</v>
      </c>
      <c r="E631" s="19" t="s">
        <v>34</v>
      </c>
    </row>
    <row r="632" customFormat="false" ht="15" hidden="false" customHeight="false" outlineLevel="0" collapsed="false">
      <c r="A632" s="19" t="s">
        <v>19</v>
      </c>
      <c r="B632" s="19" t="n">
        <v>137902000</v>
      </c>
      <c r="C632" s="19" t="s">
        <v>945</v>
      </c>
      <c r="D632" s="19" t="s">
        <v>92</v>
      </c>
      <c r="E632" s="19" t="s">
        <v>34</v>
      </c>
    </row>
    <row r="633" customFormat="false" ht="15" hidden="false" customHeight="false" outlineLevel="0" collapsed="false">
      <c r="A633" s="19" t="s">
        <v>19</v>
      </c>
      <c r="B633" s="19" t="n">
        <v>137902000</v>
      </c>
      <c r="C633" s="19" t="s">
        <v>584</v>
      </c>
      <c r="D633" s="19" t="s">
        <v>57</v>
      </c>
      <c r="E633" s="19" t="s">
        <v>45</v>
      </c>
    </row>
    <row r="634" customFormat="false" ht="15" hidden="false" customHeight="false" outlineLevel="0" collapsed="false">
      <c r="A634" s="19" t="s">
        <v>19</v>
      </c>
      <c r="B634" s="19" t="n">
        <v>137902000</v>
      </c>
      <c r="C634" s="19" t="s">
        <v>946</v>
      </c>
      <c r="D634" s="19" t="s">
        <v>57</v>
      </c>
      <c r="E634" s="19" t="s">
        <v>45</v>
      </c>
    </row>
    <row r="635" customFormat="false" ht="15" hidden="false" customHeight="false" outlineLevel="0" collapsed="false">
      <c r="A635" s="19" t="s">
        <v>19</v>
      </c>
      <c r="B635" s="19" t="n">
        <v>137902000</v>
      </c>
      <c r="C635" s="19" t="s">
        <v>947</v>
      </c>
      <c r="D635" s="19" t="s">
        <v>57</v>
      </c>
      <c r="E635" s="19" t="s">
        <v>45</v>
      </c>
    </row>
    <row r="636" customFormat="false" ht="15" hidden="false" customHeight="false" outlineLevel="0" collapsed="false">
      <c r="A636" s="19" t="s">
        <v>19</v>
      </c>
      <c r="B636" s="19" t="n">
        <v>137902000</v>
      </c>
      <c r="C636" s="19" t="s">
        <v>948</v>
      </c>
      <c r="D636" s="19" t="s">
        <v>121</v>
      </c>
      <c r="E636" s="19" t="s">
        <v>41</v>
      </c>
    </row>
    <row r="637" customFormat="false" ht="28.35" hidden="false" customHeight="false" outlineLevel="0" collapsed="false">
      <c r="A637" s="19" t="s">
        <v>19</v>
      </c>
      <c r="B637" s="19" t="n">
        <v>137902000</v>
      </c>
      <c r="C637" s="19" t="s">
        <v>949</v>
      </c>
      <c r="D637" s="19" t="s">
        <v>66</v>
      </c>
      <c r="E637" s="19" t="s">
        <v>45</v>
      </c>
    </row>
    <row r="638" customFormat="false" ht="15" hidden="false" customHeight="false" outlineLevel="0" collapsed="false">
      <c r="A638" s="19" t="s">
        <v>19</v>
      </c>
      <c r="B638" s="19" t="n">
        <v>137902000</v>
      </c>
      <c r="C638" s="19" t="s">
        <v>950</v>
      </c>
      <c r="D638" s="19" t="s">
        <v>57</v>
      </c>
      <c r="E638" s="19" t="s">
        <v>45</v>
      </c>
    </row>
    <row r="639" customFormat="false" ht="15" hidden="false" customHeight="false" outlineLevel="0" collapsed="false">
      <c r="A639" s="19" t="s">
        <v>19</v>
      </c>
      <c r="B639" s="19" t="n">
        <v>137902000</v>
      </c>
      <c r="C639" s="19" t="s">
        <v>951</v>
      </c>
      <c r="D639" s="19" t="s">
        <v>40</v>
      </c>
      <c r="E639" s="19" t="s">
        <v>41</v>
      </c>
    </row>
    <row r="640" customFormat="false" ht="15" hidden="false" customHeight="false" outlineLevel="0" collapsed="false">
      <c r="A640" s="19" t="s">
        <v>19</v>
      </c>
      <c r="B640" s="19" t="n">
        <v>137902000</v>
      </c>
      <c r="C640" s="19" t="s">
        <v>952</v>
      </c>
      <c r="D640" s="19" t="s">
        <v>57</v>
      </c>
      <c r="E640" s="19" t="s">
        <v>45</v>
      </c>
    </row>
    <row r="641" customFormat="false" ht="28.35" hidden="false" customHeight="false" outlineLevel="0" collapsed="false">
      <c r="A641" s="19" t="s">
        <v>19</v>
      </c>
      <c r="B641" s="19" t="n">
        <v>137902000</v>
      </c>
      <c r="C641" s="19" t="s">
        <v>953</v>
      </c>
      <c r="D641" s="19" t="s">
        <v>74</v>
      </c>
      <c r="E641" s="19" t="s">
        <v>45</v>
      </c>
    </row>
    <row r="642" customFormat="false" ht="15" hidden="false" customHeight="false" outlineLevel="0" collapsed="false">
      <c r="A642" s="19" t="s">
        <v>19</v>
      </c>
      <c r="B642" s="19" t="n">
        <v>137902000</v>
      </c>
      <c r="C642" s="19" t="s">
        <v>589</v>
      </c>
      <c r="D642" s="19" t="s">
        <v>57</v>
      </c>
      <c r="E642" s="19" t="s">
        <v>45</v>
      </c>
    </row>
    <row r="643" customFormat="false" ht="15" hidden="false" customHeight="false" outlineLevel="0" collapsed="false">
      <c r="A643" s="19" t="s">
        <v>19</v>
      </c>
      <c r="B643" s="19" t="n">
        <v>137902000</v>
      </c>
      <c r="C643" s="19" t="s">
        <v>954</v>
      </c>
      <c r="D643" s="19" t="s">
        <v>57</v>
      </c>
      <c r="E643" s="19" t="s">
        <v>45</v>
      </c>
    </row>
    <row r="644" customFormat="false" ht="15" hidden="false" customHeight="false" outlineLevel="0" collapsed="false">
      <c r="A644" s="19" t="s">
        <v>19</v>
      </c>
      <c r="B644" s="19" t="n">
        <v>137902000</v>
      </c>
      <c r="C644" s="19" t="s">
        <v>955</v>
      </c>
      <c r="D644" s="19" t="s">
        <v>57</v>
      </c>
      <c r="E644" s="19" t="s">
        <v>45</v>
      </c>
    </row>
    <row r="645" customFormat="false" ht="15" hidden="false" customHeight="false" outlineLevel="0" collapsed="false">
      <c r="A645" s="19" t="s">
        <v>19</v>
      </c>
      <c r="B645" s="19" t="n">
        <v>137902000</v>
      </c>
      <c r="C645" s="19" t="s">
        <v>956</v>
      </c>
      <c r="D645" s="19" t="s">
        <v>98</v>
      </c>
      <c r="E645" s="19" t="s">
        <v>41</v>
      </c>
    </row>
    <row r="646" customFormat="false" ht="28.35" hidden="false" customHeight="false" outlineLevel="0" collapsed="false">
      <c r="A646" s="19" t="s">
        <v>19</v>
      </c>
      <c r="B646" s="19" t="n">
        <v>138535111</v>
      </c>
      <c r="C646" s="19" t="s">
        <v>957</v>
      </c>
      <c r="D646" s="19" t="s">
        <v>68</v>
      </c>
      <c r="E646" s="19" t="s">
        <v>41</v>
      </c>
    </row>
    <row r="647" customFormat="false" ht="28.35" hidden="false" customHeight="false" outlineLevel="0" collapsed="false">
      <c r="A647" s="19" t="s">
        <v>19</v>
      </c>
      <c r="B647" s="19" t="n">
        <v>138535111</v>
      </c>
      <c r="C647" s="19" t="s">
        <v>958</v>
      </c>
      <c r="D647" s="19" t="s">
        <v>66</v>
      </c>
      <c r="E647" s="19" t="s">
        <v>45</v>
      </c>
    </row>
    <row r="648" customFormat="false" ht="15" hidden="false" customHeight="false" outlineLevel="0" collapsed="false">
      <c r="A648" s="19" t="s">
        <v>19</v>
      </c>
      <c r="B648" s="19" t="n">
        <v>138535111</v>
      </c>
      <c r="C648" s="19" t="s">
        <v>959</v>
      </c>
      <c r="D648" s="19" t="s">
        <v>77</v>
      </c>
      <c r="E648" s="19" t="s">
        <v>41</v>
      </c>
    </row>
    <row r="649" customFormat="false" ht="15" hidden="false" customHeight="false" outlineLevel="0" collapsed="false">
      <c r="A649" s="19" t="s">
        <v>19</v>
      </c>
      <c r="B649" s="19" t="n">
        <v>138535111</v>
      </c>
      <c r="C649" s="19" t="s">
        <v>960</v>
      </c>
      <c r="D649" s="19" t="s">
        <v>121</v>
      </c>
      <c r="E649" s="19" t="s">
        <v>41</v>
      </c>
    </row>
    <row r="650" customFormat="false" ht="28.35" hidden="false" customHeight="false" outlineLevel="0" collapsed="false">
      <c r="A650" s="19" t="s">
        <v>19</v>
      </c>
      <c r="B650" s="19" t="n">
        <v>138535111</v>
      </c>
      <c r="C650" s="19" t="s">
        <v>961</v>
      </c>
      <c r="D650" s="19" t="s">
        <v>106</v>
      </c>
      <c r="E650" s="19" t="s">
        <v>34</v>
      </c>
    </row>
    <row r="651" customFormat="false" ht="28.35" hidden="false" customHeight="false" outlineLevel="0" collapsed="false">
      <c r="A651" s="19" t="s">
        <v>19</v>
      </c>
      <c r="B651" s="19" t="n">
        <v>138535111</v>
      </c>
      <c r="C651" s="19" t="s">
        <v>962</v>
      </c>
      <c r="D651" s="19" t="s">
        <v>68</v>
      </c>
      <c r="E651" s="19" t="s">
        <v>41</v>
      </c>
    </row>
    <row r="652" customFormat="false" ht="28.35" hidden="false" customHeight="false" outlineLevel="0" collapsed="false">
      <c r="A652" s="19" t="s">
        <v>19</v>
      </c>
      <c r="B652" s="19" t="n">
        <v>138535111</v>
      </c>
      <c r="C652" s="19" t="s">
        <v>963</v>
      </c>
      <c r="D652" s="19" t="s">
        <v>68</v>
      </c>
      <c r="E652" s="19" t="s">
        <v>41</v>
      </c>
    </row>
    <row r="653" customFormat="false" ht="28.35" hidden="false" customHeight="false" outlineLevel="0" collapsed="false">
      <c r="A653" s="19" t="s">
        <v>19</v>
      </c>
      <c r="B653" s="19" t="n">
        <v>138535111</v>
      </c>
      <c r="C653" s="19" t="s">
        <v>964</v>
      </c>
      <c r="D653" s="19" t="s">
        <v>129</v>
      </c>
      <c r="E653" s="19" t="s">
        <v>34</v>
      </c>
    </row>
    <row r="654" customFormat="false" ht="28.35" hidden="false" customHeight="false" outlineLevel="0" collapsed="false">
      <c r="A654" s="19" t="s">
        <v>19</v>
      </c>
      <c r="B654" s="19" t="n">
        <v>138535056</v>
      </c>
      <c r="C654" s="19" t="s">
        <v>957</v>
      </c>
      <c r="D654" s="19" t="s">
        <v>68</v>
      </c>
      <c r="E654" s="19" t="s">
        <v>41</v>
      </c>
    </row>
    <row r="655" customFormat="false" ht="28.35" hidden="false" customHeight="false" outlineLevel="0" collapsed="false">
      <c r="A655" s="19" t="s">
        <v>19</v>
      </c>
      <c r="B655" s="19" t="n">
        <v>138535056</v>
      </c>
      <c r="C655" s="19" t="s">
        <v>958</v>
      </c>
      <c r="D655" s="19" t="s">
        <v>66</v>
      </c>
      <c r="E655" s="19" t="s">
        <v>45</v>
      </c>
    </row>
    <row r="656" customFormat="false" ht="15" hidden="false" customHeight="false" outlineLevel="0" collapsed="false">
      <c r="A656" s="19" t="s">
        <v>19</v>
      </c>
      <c r="B656" s="19" t="n">
        <v>138535056</v>
      </c>
      <c r="C656" s="19" t="s">
        <v>959</v>
      </c>
      <c r="D656" s="19" t="s">
        <v>77</v>
      </c>
      <c r="E656" s="19" t="s">
        <v>41</v>
      </c>
    </row>
    <row r="657" customFormat="false" ht="15" hidden="false" customHeight="false" outlineLevel="0" collapsed="false">
      <c r="A657" s="19" t="s">
        <v>19</v>
      </c>
      <c r="B657" s="19" t="n">
        <v>138535056</v>
      </c>
      <c r="C657" s="19" t="s">
        <v>960</v>
      </c>
      <c r="D657" s="19" t="s">
        <v>121</v>
      </c>
      <c r="E657" s="19" t="s">
        <v>41</v>
      </c>
    </row>
    <row r="658" customFormat="false" ht="28.35" hidden="false" customHeight="false" outlineLevel="0" collapsed="false">
      <c r="A658" s="19" t="s">
        <v>19</v>
      </c>
      <c r="B658" s="19" t="n">
        <v>138535056</v>
      </c>
      <c r="C658" s="19" t="s">
        <v>961</v>
      </c>
      <c r="D658" s="19" t="s">
        <v>106</v>
      </c>
      <c r="E658" s="19" t="s">
        <v>34</v>
      </c>
    </row>
    <row r="659" customFormat="false" ht="28.35" hidden="false" customHeight="false" outlineLevel="0" collapsed="false">
      <c r="A659" s="19" t="s">
        <v>19</v>
      </c>
      <c r="B659" s="19" t="n">
        <v>138535056</v>
      </c>
      <c r="C659" s="19" t="s">
        <v>962</v>
      </c>
      <c r="D659" s="19" t="s">
        <v>68</v>
      </c>
      <c r="E659" s="19" t="s">
        <v>41</v>
      </c>
    </row>
    <row r="660" customFormat="false" ht="28.35" hidden="false" customHeight="false" outlineLevel="0" collapsed="false">
      <c r="A660" s="19" t="s">
        <v>19</v>
      </c>
      <c r="B660" s="19" t="n">
        <v>138535056</v>
      </c>
      <c r="C660" s="19" t="s">
        <v>963</v>
      </c>
      <c r="D660" s="19" t="s">
        <v>68</v>
      </c>
      <c r="E660" s="19" t="s">
        <v>41</v>
      </c>
    </row>
    <row r="661" customFormat="false" ht="28.35" hidden="false" customHeight="false" outlineLevel="0" collapsed="false">
      <c r="A661" s="19" t="s">
        <v>19</v>
      </c>
      <c r="B661" s="19" t="n">
        <v>138535056</v>
      </c>
      <c r="C661" s="19" t="s">
        <v>964</v>
      </c>
      <c r="D661" s="19" t="s">
        <v>129</v>
      </c>
      <c r="E661" s="19" t="s">
        <v>34</v>
      </c>
    </row>
    <row r="662" customFormat="false" ht="15" hidden="false" customHeight="false" outlineLevel="0" collapsed="false">
      <c r="A662" s="19" t="s">
        <v>19</v>
      </c>
      <c r="B662" s="19" t="n">
        <v>138535033</v>
      </c>
      <c r="C662" s="19" t="s">
        <v>965</v>
      </c>
      <c r="D662" s="19" t="s">
        <v>134</v>
      </c>
      <c r="E662" s="19" t="s">
        <v>41</v>
      </c>
    </row>
    <row r="663" customFormat="false" ht="15" hidden="false" customHeight="false" outlineLevel="0" collapsed="false">
      <c r="A663" s="19" t="s">
        <v>19</v>
      </c>
      <c r="B663" s="19" t="n">
        <v>138535033</v>
      </c>
      <c r="C663" s="19" t="s">
        <v>966</v>
      </c>
      <c r="D663" s="19" t="s">
        <v>106</v>
      </c>
      <c r="E663" s="19" t="s">
        <v>34</v>
      </c>
    </row>
    <row r="664" customFormat="false" ht="15" hidden="false" customHeight="false" outlineLevel="0" collapsed="false">
      <c r="A664" s="19" t="s">
        <v>19</v>
      </c>
      <c r="B664" s="19" t="n">
        <v>138535033</v>
      </c>
      <c r="C664" s="19" t="s">
        <v>967</v>
      </c>
      <c r="D664" s="19" t="s">
        <v>54</v>
      </c>
      <c r="E664" s="19" t="s">
        <v>45</v>
      </c>
    </row>
    <row r="665" customFormat="false" ht="15" hidden="false" customHeight="false" outlineLevel="0" collapsed="false">
      <c r="A665" s="19" t="s">
        <v>19</v>
      </c>
      <c r="B665" s="19" t="n">
        <v>138535033</v>
      </c>
      <c r="C665" s="19" t="s">
        <v>968</v>
      </c>
      <c r="D665" s="19" t="s">
        <v>77</v>
      </c>
      <c r="E665" s="19" t="s">
        <v>41</v>
      </c>
    </row>
    <row r="666" customFormat="false" ht="28.35" hidden="false" customHeight="false" outlineLevel="0" collapsed="false">
      <c r="A666" s="19" t="s">
        <v>19</v>
      </c>
      <c r="B666" s="19" t="n">
        <v>138535033</v>
      </c>
      <c r="C666" s="19" t="s">
        <v>969</v>
      </c>
      <c r="D666" s="19" t="s">
        <v>124</v>
      </c>
      <c r="E666" s="19" t="s">
        <v>34</v>
      </c>
    </row>
    <row r="667" customFormat="false" ht="28.35" hidden="false" customHeight="false" outlineLevel="0" collapsed="false">
      <c r="A667" s="19" t="s">
        <v>19</v>
      </c>
      <c r="B667" s="19" t="n">
        <v>137985611</v>
      </c>
      <c r="C667" s="19" t="s">
        <v>970</v>
      </c>
      <c r="D667" s="19" t="s">
        <v>68</v>
      </c>
      <c r="E667" s="19" t="s">
        <v>41</v>
      </c>
    </row>
    <row r="668" customFormat="false" ht="28.35" hidden="false" customHeight="false" outlineLevel="0" collapsed="false">
      <c r="A668" s="19" t="s">
        <v>19</v>
      </c>
      <c r="B668" s="19" t="n">
        <v>137985611</v>
      </c>
      <c r="C668" s="19" t="s">
        <v>971</v>
      </c>
      <c r="D668" s="19" t="s">
        <v>68</v>
      </c>
      <c r="E668" s="19" t="s">
        <v>41</v>
      </c>
    </row>
    <row r="669" customFormat="false" ht="28.35" hidden="false" customHeight="false" outlineLevel="0" collapsed="false">
      <c r="A669" s="19" t="s">
        <v>19</v>
      </c>
      <c r="B669" s="19" t="n">
        <v>137985611</v>
      </c>
      <c r="C669" s="19" t="s">
        <v>972</v>
      </c>
      <c r="D669" s="19" t="s">
        <v>106</v>
      </c>
      <c r="E669" s="19" t="s">
        <v>34</v>
      </c>
    </row>
    <row r="670" customFormat="false" ht="15" hidden="false" customHeight="false" outlineLevel="0" collapsed="false">
      <c r="A670" s="19" t="s">
        <v>19</v>
      </c>
      <c r="B670" s="19" t="n">
        <v>137985611</v>
      </c>
      <c r="C670" s="19" t="s">
        <v>973</v>
      </c>
      <c r="D670" s="19" t="s">
        <v>92</v>
      </c>
      <c r="E670" s="19" t="s">
        <v>34</v>
      </c>
    </row>
    <row r="671" customFormat="false" ht="28.35" hidden="false" customHeight="false" outlineLevel="0" collapsed="false">
      <c r="A671" s="19" t="s">
        <v>19</v>
      </c>
      <c r="B671" s="19" t="n">
        <v>137985611</v>
      </c>
      <c r="C671" s="19" t="s">
        <v>974</v>
      </c>
      <c r="D671" s="19" t="s">
        <v>68</v>
      </c>
      <c r="E671" s="19" t="s">
        <v>41</v>
      </c>
    </row>
    <row r="672" customFormat="false" ht="28.35" hidden="false" customHeight="false" outlineLevel="0" collapsed="false">
      <c r="A672" s="19" t="s">
        <v>19</v>
      </c>
      <c r="B672" s="19" t="n">
        <v>137985611</v>
      </c>
      <c r="C672" s="19" t="s">
        <v>975</v>
      </c>
      <c r="D672" s="19" t="s">
        <v>124</v>
      </c>
      <c r="E672" s="19" t="s">
        <v>34</v>
      </c>
    </row>
    <row r="673" customFormat="false" ht="28.35" hidden="false" customHeight="false" outlineLevel="0" collapsed="false">
      <c r="A673" s="19" t="s">
        <v>19</v>
      </c>
      <c r="B673" s="19" t="n">
        <v>137985611</v>
      </c>
      <c r="C673" s="19" t="s">
        <v>976</v>
      </c>
      <c r="D673" s="19" t="s">
        <v>98</v>
      </c>
      <c r="E673" s="19" t="s">
        <v>41</v>
      </c>
    </row>
    <row r="674" customFormat="false" ht="28.35" hidden="false" customHeight="false" outlineLevel="0" collapsed="false">
      <c r="A674" s="19" t="s">
        <v>19</v>
      </c>
      <c r="B674" s="19" t="n">
        <v>137985611</v>
      </c>
      <c r="C674" s="19" t="s">
        <v>977</v>
      </c>
      <c r="D674" s="19" t="s">
        <v>66</v>
      </c>
      <c r="E674" s="19" t="s">
        <v>45</v>
      </c>
    </row>
    <row r="675" customFormat="false" ht="28.35" hidden="false" customHeight="false" outlineLevel="0" collapsed="false">
      <c r="A675" s="19" t="s">
        <v>19</v>
      </c>
      <c r="B675" s="19" t="n">
        <v>137985611</v>
      </c>
      <c r="C675" s="19" t="s">
        <v>978</v>
      </c>
      <c r="D675" s="19" t="s">
        <v>68</v>
      </c>
      <c r="E675" s="19" t="s">
        <v>41</v>
      </c>
    </row>
    <row r="676" customFormat="false" ht="28.35" hidden="false" customHeight="false" outlineLevel="0" collapsed="false">
      <c r="A676" s="19" t="s">
        <v>19</v>
      </c>
      <c r="B676" s="19" t="n">
        <v>138356185</v>
      </c>
      <c r="C676" s="19" t="s">
        <v>979</v>
      </c>
      <c r="D676" s="19" t="s">
        <v>68</v>
      </c>
      <c r="E676" s="19" t="s">
        <v>41</v>
      </c>
    </row>
    <row r="677" customFormat="false" ht="28.35" hidden="false" customHeight="false" outlineLevel="0" collapsed="false">
      <c r="A677" s="19" t="s">
        <v>19</v>
      </c>
      <c r="B677" s="19" t="n">
        <v>138356185</v>
      </c>
      <c r="C677" s="19" t="s">
        <v>980</v>
      </c>
      <c r="D677" s="19" t="s">
        <v>106</v>
      </c>
      <c r="E677" s="19" t="s">
        <v>34</v>
      </c>
    </row>
    <row r="678" customFormat="false" ht="28.35" hidden="false" customHeight="false" outlineLevel="0" collapsed="false">
      <c r="A678" s="19" t="s">
        <v>19</v>
      </c>
      <c r="B678" s="19" t="n">
        <v>138356185</v>
      </c>
      <c r="C678" s="19" t="s">
        <v>981</v>
      </c>
      <c r="D678" s="19" t="s">
        <v>68</v>
      </c>
      <c r="E678" s="19" t="s">
        <v>41</v>
      </c>
    </row>
    <row r="679" customFormat="false" ht="28.35" hidden="false" customHeight="false" outlineLevel="0" collapsed="false">
      <c r="A679" s="19" t="s">
        <v>19</v>
      </c>
      <c r="B679" s="19" t="n">
        <v>138356185</v>
      </c>
      <c r="C679" s="19" t="s">
        <v>975</v>
      </c>
      <c r="D679" s="19" t="s">
        <v>124</v>
      </c>
      <c r="E679" s="19" t="s">
        <v>34</v>
      </c>
    </row>
    <row r="680" customFormat="false" ht="15" hidden="false" customHeight="false" outlineLevel="0" collapsed="false">
      <c r="A680" s="19" t="s">
        <v>19</v>
      </c>
      <c r="B680" s="19" t="n">
        <v>138356185</v>
      </c>
      <c r="C680" s="19" t="s">
        <v>982</v>
      </c>
      <c r="D680" s="19" t="s">
        <v>77</v>
      </c>
      <c r="E680" s="19" t="s">
        <v>41</v>
      </c>
    </row>
    <row r="681" customFormat="false" ht="15" hidden="false" customHeight="false" outlineLevel="0" collapsed="false">
      <c r="A681" s="19" t="s">
        <v>19</v>
      </c>
      <c r="B681" s="19" t="n">
        <v>138356185</v>
      </c>
      <c r="C681" s="19" t="s">
        <v>983</v>
      </c>
      <c r="D681" s="19" t="s">
        <v>77</v>
      </c>
      <c r="E681" s="19" t="s">
        <v>41</v>
      </c>
    </row>
    <row r="682" customFormat="false" ht="15" hidden="false" customHeight="false" outlineLevel="0" collapsed="false">
      <c r="A682" s="19" t="s">
        <v>19</v>
      </c>
      <c r="B682" s="19" t="n">
        <v>138356185</v>
      </c>
      <c r="C682" s="19" t="s">
        <v>984</v>
      </c>
      <c r="D682" s="19" t="s">
        <v>106</v>
      </c>
      <c r="E682" s="19" t="s">
        <v>34</v>
      </c>
    </row>
    <row r="683" customFormat="false" ht="28.35" hidden="false" customHeight="false" outlineLevel="0" collapsed="false">
      <c r="A683" s="19" t="s">
        <v>19</v>
      </c>
      <c r="B683" s="19" t="n">
        <v>138356185</v>
      </c>
      <c r="C683" s="19" t="s">
        <v>850</v>
      </c>
      <c r="D683" s="19" t="s">
        <v>68</v>
      </c>
      <c r="E683" s="19" t="s">
        <v>41</v>
      </c>
    </row>
    <row r="684" customFormat="false" ht="15" hidden="false" customHeight="false" outlineLevel="0" collapsed="false">
      <c r="A684" s="19" t="s">
        <v>19</v>
      </c>
      <c r="B684" s="19" t="n">
        <v>138356185</v>
      </c>
      <c r="C684" s="19" t="s">
        <v>985</v>
      </c>
      <c r="D684" s="19" t="s">
        <v>92</v>
      </c>
      <c r="E684" s="19" t="s">
        <v>34</v>
      </c>
    </row>
    <row r="685" customFormat="false" ht="28.35" hidden="false" customHeight="false" outlineLevel="0" collapsed="false">
      <c r="A685" s="19" t="s">
        <v>19</v>
      </c>
      <c r="B685" s="19" t="n">
        <v>138356185</v>
      </c>
      <c r="C685" s="19" t="s">
        <v>986</v>
      </c>
      <c r="D685" s="19" t="s">
        <v>74</v>
      </c>
      <c r="E685" s="19" t="s">
        <v>45</v>
      </c>
    </row>
    <row r="686" customFormat="false" ht="28.35" hidden="false" customHeight="false" outlineLevel="0" collapsed="false">
      <c r="A686" s="19" t="s">
        <v>19</v>
      </c>
      <c r="B686" s="19" t="n">
        <v>137773007</v>
      </c>
      <c r="C686" s="19" t="s">
        <v>987</v>
      </c>
      <c r="D686" s="19" t="s">
        <v>124</v>
      </c>
      <c r="E686" s="19" t="s">
        <v>34</v>
      </c>
    </row>
    <row r="687" customFormat="false" ht="28.35" hidden="false" customHeight="false" outlineLevel="0" collapsed="false">
      <c r="A687" s="19" t="s">
        <v>19</v>
      </c>
      <c r="B687" s="19" t="n">
        <v>137773007</v>
      </c>
      <c r="C687" s="19" t="s">
        <v>988</v>
      </c>
      <c r="D687" s="19" t="s">
        <v>124</v>
      </c>
      <c r="E687" s="19" t="s">
        <v>34</v>
      </c>
    </row>
    <row r="688" customFormat="false" ht="15" hidden="false" customHeight="false" outlineLevel="0" collapsed="false">
      <c r="A688" s="19" t="s">
        <v>19</v>
      </c>
      <c r="B688" s="19" t="n">
        <v>137773007</v>
      </c>
      <c r="C688" s="19" t="s">
        <v>989</v>
      </c>
      <c r="D688" s="19" t="s">
        <v>106</v>
      </c>
      <c r="E688" s="19" t="s">
        <v>34</v>
      </c>
    </row>
    <row r="689" customFormat="false" ht="28.35" hidden="false" customHeight="false" outlineLevel="0" collapsed="false">
      <c r="A689" s="19" t="s">
        <v>19</v>
      </c>
      <c r="B689" s="19" t="n">
        <v>137773007</v>
      </c>
      <c r="C689" s="19" t="s">
        <v>990</v>
      </c>
      <c r="D689" s="19" t="s">
        <v>77</v>
      </c>
      <c r="E689" s="19" t="s">
        <v>41</v>
      </c>
    </row>
    <row r="690" customFormat="false" ht="28.35" hidden="false" customHeight="false" outlineLevel="0" collapsed="false">
      <c r="A690" s="19" t="s">
        <v>19</v>
      </c>
      <c r="B690" s="19" t="n">
        <v>138534877</v>
      </c>
      <c r="C690" s="19" t="s">
        <v>991</v>
      </c>
      <c r="D690" s="19" t="s">
        <v>68</v>
      </c>
      <c r="E690" s="19" t="s">
        <v>41</v>
      </c>
    </row>
    <row r="691" customFormat="false" ht="15" hidden="false" customHeight="false" outlineLevel="0" collapsed="false">
      <c r="A691" s="19" t="s">
        <v>19</v>
      </c>
      <c r="B691" s="19" t="n">
        <v>138534877</v>
      </c>
      <c r="C691" s="19" t="s">
        <v>992</v>
      </c>
      <c r="D691" s="19" t="s">
        <v>106</v>
      </c>
      <c r="E691" s="19" t="s">
        <v>34</v>
      </c>
    </row>
    <row r="692" customFormat="false" ht="28.35" hidden="false" customHeight="false" outlineLevel="0" collapsed="false">
      <c r="A692" s="19" t="s">
        <v>19</v>
      </c>
      <c r="B692" s="19" t="n">
        <v>138534877</v>
      </c>
      <c r="C692" s="19" t="s">
        <v>993</v>
      </c>
      <c r="D692" s="19" t="s">
        <v>68</v>
      </c>
      <c r="E692" s="19" t="s">
        <v>41</v>
      </c>
    </row>
    <row r="693" customFormat="false" ht="15" hidden="false" customHeight="false" outlineLevel="0" collapsed="false">
      <c r="A693" s="19" t="s">
        <v>19</v>
      </c>
      <c r="B693" s="19" t="n">
        <v>138534877</v>
      </c>
      <c r="C693" s="19" t="s">
        <v>994</v>
      </c>
      <c r="D693" s="19" t="s">
        <v>98</v>
      </c>
      <c r="E693" s="19" t="s">
        <v>41</v>
      </c>
    </row>
    <row r="694" customFormat="false" ht="28.35" hidden="false" customHeight="false" outlineLevel="0" collapsed="false">
      <c r="A694" s="19" t="s">
        <v>19</v>
      </c>
      <c r="B694" s="19" t="n">
        <v>138534877</v>
      </c>
      <c r="C694" s="19" t="s">
        <v>995</v>
      </c>
      <c r="D694" s="19" t="s">
        <v>124</v>
      </c>
      <c r="E694" s="19" t="s">
        <v>34</v>
      </c>
    </row>
    <row r="695" customFormat="false" ht="28.35" hidden="false" customHeight="false" outlineLevel="0" collapsed="false">
      <c r="A695" s="19" t="s">
        <v>19</v>
      </c>
      <c r="B695" s="19" t="n">
        <v>138534877</v>
      </c>
      <c r="C695" s="19" t="s">
        <v>996</v>
      </c>
      <c r="D695" s="19" t="s">
        <v>68</v>
      </c>
      <c r="E695" s="19" t="s">
        <v>41</v>
      </c>
    </row>
    <row r="696" customFormat="false" ht="28.35" hidden="false" customHeight="false" outlineLevel="0" collapsed="false">
      <c r="A696" s="19" t="s">
        <v>19</v>
      </c>
      <c r="B696" s="19" t="n">
        <v>138534878</v>
      </c>
      <c r="C696" s="19" t="s">
        <v>991</v>
      </c>
      <c r="D696" s="19" t="s">
        <v>68</v>
      </c>
      <c r="E696" s="19" t="s">
        <v>41</v>
      </c>
    </row>
    <row r="697" customFormat="false" ht="15" hidden="false" customHeight="false" outlineLevel="0" collapsed="false">
      <c r="A697" s="19" t="s">
        <v>19</v>
      </c>
      <c r="B697" s="19" t="n">
        <v>138534878</v>
      </c>
      <c r="C697" s="19" t="s">
        <v>992</v>
      </c>
      <c r="D697" s="19" t="s">
        <v>106</v>
      </c>
      <c r="E697" s="19" t="s">
        <v>34</v>
      </c>
    </row>
    <row r="698" customFormat="false" ht="28.35" hidden="false" customHeight="false" outlineLevel="0" collapsed="false">
      <c r="A698" s="19" t="s">
        <v>19</v>
      </c>
      <c r="B698" s="19" t="n">
        <v>138534878</v>
      </c>
      <c r="C698" s="19" t="s">
        <v>993</v>
      </c>
      <c r="D698" s="19" t="s">
        <v>68</v>
      </c>
      <c r="E698" s="19" t="s">
        <v>41</v>
      </c>
    </row>
    <row r="699" customFormat="false" ht="15" hidden="false" customHeight="false" outlineLevel="0" collapsed="false">
      <c r="A699" s="19" t="s">
        <v>19</v>
      </c>
      <c r="B699" s="19" t="n">
        <v>138534878</v>
      </c>
      <c r="C699" s="19" t="s">
        <v>994</v>
      </c>
      <c r="D699" s="19" t="s">
        <v>98</v>
      </c>
      <c r="E699" s="19" t="s">
        <v>41</v>
      </c>
    </row>
    <row r="700" customFormat="false" ht="28.35" hidden="false" customHeight="false" outlineLevel="0" collapsed="false">
      <c r="A700" s="19" t="s">
        <v>19</v>
      </c>
      <c r="B700" s="19" t="n">
        <v>138534878</v>
      </c>
      <c r="C700" s="19" t="s">
        <v>995</v>
      </c>
      <c r="D700" s="19" t="s">
        <v>124</v>
      </c>
      <c r="E700" s="19" t="s">
        <v>34</v>
      </c>
    </row>
    <row r="701" customFormat="false" ht="28.35" hidden="false" customHeight="false" outlineLevel="0" collapsed="false">
      <c r="A701" s="19" t="s">
        <v>19</v>
      </c>
      <c r="B701" s="19" t="n">
        <v>138534878</v>
      </c>
      <c r="C701" s="19" t="s">
        <v>996</v>
      </c>
      <c r="D701" s="19" t="s">
        <v>68</v>
      </c>
      <c r="E701" s="19" t="s">
        <v>41</v>
      </c>
    </row>
    <row r="702" customFormat="false" ht="28.35" hidden="false" customHeight="false" outlineLevel="0" collapsed="false">
      <c r="A702" s="19" t="s">
        <v>19</v>
      </c>
      <c r="B702" s="19" t="n">
        <v>138534864</v>
      </c>
      <c r="C702" s="19" t="s">
        <v>997</v>
      </c>
      <c r="D702" s="19" t="s">
        <v>106</v>
      </c>
      <c r="E702" s="19" t="s">
        <v>34</v>
      </c>
    </row>
    <row r="703" customFormat="false" ht="28.35" hidden="false" customHeight="false" outlineLevel="0" collapsed="false">
      <c r="A703" s="19" t="s">
        <v>19</v>
      </c>
      <c r="B703" s="19" t="n">
        <v>138534864</v>
      </c>
      <c r="C703" s="19" t="s">
        <v>998</v>
      </c>
      <c r="D703" s="19" t="s">
        <v>68</v>
      </c>
      <c r="E703" s="19" t="s">
        <v>41</v>
      </c>
    </row>
    <row r="704" customFormat="false" ht="41.75" hidden="false" customHeight="false" outlineLevel="0" collapsed="false">
      <c r="A704" s="19" t="s">
        <v>19</v>
      </c>
      <c r="B704" s="19" t="n">
        <v>138534864</v>
      </c>
      <c r="C704" s="19" t="s">
        <v>999</v>
      </c>
      <c r="D704" s="19" t="s">
        <v>66</v>
      </c>
      <c r="E704" s="19" t="s">
        <v>45</v>
      </c>
    </row>
    <row r="705" customFormat="false" ht="15" hidden="false" customHeight="false" outlineLevel="0" collapsed="false">
      <c r="A705" s="19" t="s">
        <v>19</v>
      </c>
      <c r="B705" s="19" t="n">
        <v>138534864</v>
      </c>
      <c r="C705" s="19" t="s">
        <v>146</v>
      </c>
      <c r="D705" s="19" t="s">
        <v>44</v>
      </c>
      <c r="E705" s="19" t="s">
        <v>45</v>
      </c>
    </row>
    <row r="706" customFormat="false" ht="28.35" hidden="false" customHeight="false" outlineLevel="0" collapsed="false">
      <c r="A706" s="19" t="s">
        <v>19</v>
      </c>
      <c r="B706" s="19" t="n">
        <v>138534864</v>
      </c>
      <c r="C706" s="19" t="s">
        <v>1000</v>
      </c>
      <c r="D706" s="19" t="s">
        <v>68</v>
      </c>
      <c r="E706" s="19" t="s">
        <v>41</v>
      </c>
    </row>
    <row r="707" customFormat="false" ht="41.75" hidden="false" customHeight="false" outlineLevel="0" collapsed="false">
      <c r="A707" s="19" t="s">
        <v>19</v>
      </c>
      <c r="B707" s="19" t="n">
        <v>138534864</v>
      </c>
      <c r="C707" s="19" t="s">
        <v>1001</v>
      </c>
      <c r="D707" s="19" t="s">
        <v>68</v>
      </c>
      <c r="E707" s="19" t="s">
        <v>41</v>
      </c>
    </row>
    <row r="708" customFormat="false" ht="28.35" hidden="false" customHeight="false" outlineLevel="0" collapsed="false">
      <c r="A708" s="19" t="s">
        <v>19</v>
      </c>
      <c r="B708" s="19" t="n">
        <v>138534864</v>
      </c>
      <c r="C708" s="19" t="s">
        <v>140</v>
      </c>
      <c r="D708" s="19" t="s">
        <v>48</v>
      </c>
      <c r="E708" s="19" t="s">
        <v>34</v>
      </c>
    </row>
    <row r="709" customFormat="false" ht="41.75" hidden="false" customHeight="false" outlineLevel="0" collapsed="false">
      <c r="A709" s="19" t="s">
        <v>19</v>
      </c>
      <c r="B709" s="19" t="n">
        <v>138534848</v>
      </c>
      <c r="C709" s="19" t="s">
        <v>1002</v>
      </c>
      <c r="D709" s="19" t="s">
        <v>66</v>
      </c>
      <c r="E709" s="19" t="s">
        <v>45</v>
      </c>
    </row>
    <row r="710" customFormat="false" ht="41.75" hidden="false" customHeight="false" outlineLevel="0" collapsed="false">
      <c r="A710" s="19" t="s">
        <v>19</v>
      </c>
      <c r="B710" s="19" t="n">
        <v>138534848</v>
      </c>
      <c r="C710" s="19" t="s">
        <v>1003</v>
      </c>
      <c r="D710" s="19" t="s">
        <v>68</v>
      </c>
      <c r="E710" s="19" t="s">
        <v>41</v>
      </c>
    </row>
    <row r="711" customFormat="false" ht="28.35" hidden="false" customHeight="false" outlineLevel="0" collapsed="false">
      <c r="A711" s="19" t="s">
        <v>19</v>
      </c>
      <c r="B711" s="19" t="n">
        <v>138534848</v>
      </c>
      <c r="C711" s="19" t="s">
        <v>1004</v>
      </c>
      <c r="D711" s="19" t="s">
        <v>86</v>
      </c>
      <c r="E711" s="19" t="s">
        <v>41</v>
      </c>
    </row>
    <row r="712" customFormat="false" ht="28.35" hidden="false" customHeight="false" outlineLevel="0" collapsed="false">
      <c r="A712" s="19" t="s">
        <v>19</v>
      </c>
      <c r="B712" s="19" t="n">
        <v>138534848</v>
      </c>
      <c r="C712" s="19" t="s">
        <v>1005</v>
      </c>
      <c r="D712" s="19" t="s">
        <v>121</v>
      </c>
      <c r="E712" s="19" t="s">
        <v>41</v>
      </c>
    </row>
    <row r="713" customFormat="false" ht="28.35" hidden="false" customHeight="false" outlineLevel="0" collapsed="false">
      <c r="A713" s="19" t="s">
        <v>19</v>
      </c>
      <c r="B713" s="19" t="n">
        <v>138534848</v>
      </c>
      <c r="C713" s="19" t="s">
        <v>1006</v>
      </c>
      <c r="D713" s="19" t="s">
        <v>66</v>
      </c>
      <c r="E713" s="19" t="s">
        <v>45</v>
      </c>
    </row>
    <row r="714" customFormat="false" ht="28.35" hidden="false" customHeight="false" outlineLevel="0" collapsed="false">
      <c r="A714" s="19" t="s">
        <v>19</v>
      </c>
      <c r="B714" s="19" t="n">
        <v>138534848</v>
      </c>
      <c r="C714" s="19" t="s">
        <v>1007</v>
      </c>
      <c r="D714" s="19" t="s">
        <v>48</v>
      </c>
      <c r="E714" s="19" t="s">
        <v>34</v>
      </c>
    </row>
    <row r="715" customFormat="false" ht="15" hidden="false" customHeight="false" outlineLevel="0" collapsed="false">
      <c r="A715" s="19" t="s">
        <v>19</v>
      </c>
      <c r="B715" s="19" t="n">
        <v>138534848</v>
      </c>
      <c r="C715" s="19" t="s">
        <v>1008</v>
      </c>
      <c r="D715" s="19" t="s">
        <v>106</v>
      </c>
      <c r="E715" s="19" t="s">
        <v>34</v>
      </c>
    </row>
    <row r="716" customFormat="false" ht="28.35" hidden="false" customHeight="false" outlineLevel="0" collapsed="false">
      <c r="A716" s="19" t="s">
        <v>19</v>
      </c>
      <c r="B716" s="19" t="n">
        <v>138534848</v>
      </c>
      <c r="C716" s="19" t="s">
        <v>1009</v>
      </c>
      <c r="D716" s="19" t="s">
        <v>129</v>
      </c>
      <c r="E716" s="19" t="s">
        <v>34</v>
      </c>
    </row>
    <row r="717" customFormat="false" ht="55.2" hidden="false" customHeight="false" outlineLevel="0" collapsed="false">
      <c r="A717" s="19" t="s">
        <v>19</v>
      </c>
      <c r="B717" s="19" t="n">
        <v>138534848</v>
      </c>
      <c r="C717" s="19" t="s">
        <v>1010</v>
      </c>
      <c r="D717" s="19" t="s">
        <v>66</v>
      </c>
      <c r="E717" s="19" t="s">
        <v>45</v>
      </c>
    </row>
    <row r="718" customFormat="false" ht="28.35" hidden="false" customHeight="false" outlineLevel="0" collapsed="false">
      <c r="A718" s="19" t="s">
        <v>19</v>
      </c>
      <c r="B718" s="19" t="n">
        <v>138534848</v>
      </c>
      <c r="C718" s="19" t="s">
        <v>1011</v>
      </c>
      <c r="D718" s="19" t="s">
        <v>66</v>
      </c>
      <c r="E718" s="19" t="s">
        <v>45</v>
      </c>
    </row>
    <row r="719" customFormat="false" ht="28.35" hidden="false" customHeight="false" outlineLevel="0" collapsed="false">
      <c r="A719" s="19" t="s">
        <v>19</v>
      </c>
      <c r="B719" s="19" t="n">
        <v>138534848</v>
      </c>
      <c r="C719" s="19" t="s">
        <v>1012</v>
      </c>
      <c r="D719" s="19" t="s">
        <v>77</v>
      </c>
      <c r="E719" s="19" t="s">
        <v>41</v>
      </c>
    </row>
    <row r="720" customFormat="false" ht="28.35" hidden="false" customHeight="false" outlineLevel="0" collapsed="false">
      <c r="A720" s="19" t="s">
        <v>19</v>
      </c>
      <c r="B720" s="19" t="n">
        <v>138534848</v>
      </c>
      <c r="C720" s="19" t="s">
        <v>1013</v>
      </c>
      <c r="D720" s="19" t="s">
        <v>98</v>
      </c>
      <c r="E720" s="19" t="s">
        <v>41</v>
      </c>
    </row>
    <row r="721" customFormat="false" ht="41.75" hidden="false" customHeight="false" outlineLevel="0" collapsed="false">
      <c r="A721" s="19" t="s">
        <v>19</v>
      </c>
      <c r="B721" s="19" t="n">
        <v>138534848</v>
      </c>
      <c r="C721" s="19" t="s">
        <v>1014</v>
      </c>
      <c r="D721" s="19" t="s">
        <v>66</v>
      </c>
      <c r="E721" s="19" t="s">
        <v>45</v>
      </c>
    </row>
    <row r="722" customFormat="false" ht="28.35" hidden="false" customHeight="false" outlineLevel="0" collapsed="false">
      <c r="A722" s="19" t="s">
        <v>19</v>
      </c>
      <c r="B722" s="19" t="n">
        <v>138534848</v>
      </c>
      <c r="C722" s="19" t="s">
        <v>143</v>
      </c>
      <c r="D722" s="19" t="s">
        <v>37</v>
      </c>
      <c r="E722" s="19" t="s">
        <v>34</v>
      </c>
    </row>
    <row r="723" customFormat="false" ht="41.75" hidden="false" customHeight="false" outlineLevel="0" collapsed="false">
      <c r="A723" s="19" t="s">
        <v>19</v>
      </c>
      <c r="B723" s="19" t="n">
        <v>138534849</v>
      </c>
      <c r="C723" s="19" t="s">
        <v>1002</v>
      </c>
      <c r="D723" s="19" t="s">
        <v>66</v>
      </c>
      <c r="E723" s="19" t="s">
        <v>45</v>
      </c>
    </row>
    <row r="724" customFormat="false" ht="41.75" hidden="false" customHeight="false" outlineLevel="0" collapsed="false">
      <c r="A724" s="19" t="s">
        <v>19</v>
      </c>
      <c r="B724" s="19" t="n">
        <v>138534849</v>
      </c>
      <c r="C724" s="19" t="s">
        <v>1003</v>
      </c>
      <c r="D724" s="19" t="s">
        <v>68</v>
      </c>
      <c r="E724" s="19" t="s">
        <v>41</v>
      </c>
    </row>
    <row r="725" customFormat="false" ht="28.35" hidden="false" customHeight="false" outlineLevel="0" collapsed="false">
      <c r="A725" s="19" t="s">
        <v>19</v>
      </c>
      <c r="B725" s="19" t="n">
        <v>138534849</v>
      </c>
      <c r="C725" s="19" t="s">
        <v>1004</v>
      </c>
      <c r="D725" s="19" t="s">
        <v>86</v>
      </c>
      <c r="E725" s="19" t="s">
        <v>41</v>
      </c>
    </row>
    <row r="726" customFormat="false" ht="28.35" hidden="false" customHeight="false" outlineLevel="0" collapsed="false">
      <c r="A726" s="19" t="s">
        <v>19</v>
      </c>
      <c r="B726" s="19" t="n">
        <v>138534849</v>
      </c>
      <c r="C726" s="19" t="s">
        <v>1005</v>
      </c>
      <c r="D726" s="19" t="s">
        <v>121</v>
      </c>
      <c r="E726" s="19" t="s">
        <v>41</v>
      </c>
    </row>
    <row r="727" customFormat="false" ht="28.35" hidden="false" customHeight="false" outlineLevel="0" collapsed="false">
      <c r="A727" s="19" t="s">
        <v>19</v>
      </c>
      <c r="B727" s="19" t="n">
        <v>138534849</v>
      </c>
      <c r="C727" s="19" t="s">
        <v>1006</v>
      </c>
      <c r="D727" s="19" t="s">
        <v>66</v>
      </c>
      <c r="E727" s="19" t="s">
        <v>45</v>
      </c>
    </row>
    <row r="728" customFormat="false" ht="28.35" hidden="false" customHeight="false" outlineLevel="0" collapsed="false">
      <c r="A728" s="19" t="s">
        <v>19</v>
      </c>
      <c r="B728" s="19" t="n">
        <v>138534849</v>
      </c>
      <c r="C728" s="19" t="s">
        <v>1007</v>
      </c>
      <c r="D728" s="19" t="s">
        <v>48</v>
      </c>
      <c r="E728" s="19" t="s">
        <v>34</v>
      </c>
    </row>
    <row r="729" customFormat="false" ht="15" hidden="false" customHeight="false" outlineLevel="0" collapsed="false">
      <c r="A729" s="19" t="s">
        <v>19</v>
      </c>
      <c r="B729" s="19" t="n">
        <v>138534849</v>
      </c>
      <c r="C729" s="19" t="s">
        <v>1008</v>
      </c>
      <c r="D729" s="19" t="s">
        <v>106</v>
      </c>
      <c r="E729" s="19" t="s">
        <v>34</v>
      </c>
    </row>
    <row r="730" customFormat="false" ht="28.35" hidden="false" customHeight="false" outlineLevel="0" collapsed="false">
      <c r="A730" s="19" t="s">
        <v>19</v>
      </c>
      <c r="B730" s="19" t="n">
        <v>138534849</v>
      </c>
      <c r="C730" s="19" t="s">
        <v>1009</v>
      </c>
      <c r="D730" s="19" t="s">
        <v>129</v>
      </c>
      <c r="E730" s="19" t="s">
        <v>34</v>
      </c>
    </row>
    <row r="731" customFormat="false" ht="55.2" hidden="false" customHeight="false" outlineLevel="0" collapsed="false">
      <c r="A731" s="19" t="s">
        <v>19</v>
      </c>
      <c r="B731" s="19" t="n">
        <v>138534849</v>
      </c>
      <c r="C731" s="19" t="s">
        <v>1010</v>
      </c>
      <c r="D731" s="19" t="s">
        <v>66</v>
      </c>
      <c r="E731" s="19" t="s">
        <v>45</v>
      </c>
    </row>
    <row r="732" customFormat="false" ht="28.35" hidden="false" customHeight="false" outlineLevel="0" collapsed="false">
      <c r="A732" s="19" t="s">
        <v>19</v>
      </c>
      <c r="B732" s="19" t="n">
        <v>138534849</v>
      </c>
      <c r="C732" s="19" t="s">
        <v>1011</v>
      </c>
      <c r="D732" s="19" t="s">
        <v>66</v>
      </c>
      <c r="E732" s="19" t="s">
        <v>45</v>
      </c>
    </row>
    <row r="733" customFormat="false" ht="28.35" hidden="false" customHeight="false" outlineLevel="0" collapsed="false">
      <c r="A733" s="19" t="s">
        <v>19</v>
      </c>
      <c r="B733" s="19" t="n">
        <v>138534849</v>
      </c>
      <c r="C733" s="19" t="s">
        <v>1012</v>
      </c>
      <c r="D733" s="19" t="s">
        <v>77</v>
      </c>
      <c r="E733" s="19" t="s">
        <v>41</v>
      </c>
    </row>
    <row r="734" customFormat="false" ht="28.35" hidden="false" customHeight="false" outlineLevel="0" collapsed="false">
      <c r="A734" s="19" t="s">
        <v>19</v>
      </c>
      <c r="B734" s="19" t="n">
        <v>138534849</v>
      </c>
      <c r="C734" s="19" t="s">
        <v>1013</v>
      </c>
      <c r="D734" s="19" t="s">
        <v>98</v>
      </c>
      <c r="E734" s="19" t="s">
        <v>41</v>
      </c>
    </row>
    <row r="735" customFormat="false" ht="41.75" hidden="false" customHeight="false" outlineLevel="0" collapsed="false">
      <c r="A735" s="19" t="s">
        <v>19</v>
      </c>
      <c r="B735" s="19" t="n">
        <v>138534849</v>
      </c>
      <c r="C735" s="19" t="s">
        <v>1014</v>
      </c>
      <c r="D735" s="19" t="s">
        <v>66</v>
      </c>
      <c r="E735" s="19" t="s">
        <v>45</v>
      </c>
    </row>
    <row r="736" customFormat="false" ht="28.35" hidden="false" customHeight="false" outlineLevel="0" collapsed="false">
      <c r="A736" s="19" t="s">
        <v>19</v>
      </c>
      <c r="B736" s="19" t="n">
        <v>138534849</v>
      </c>
      <c r="C736" s="19" t="s">
        <v>143</v>
      </c>
      <c r="D736" s="19" t="s">
        <v>37</v>
      </c>
      <c r="E736" s="19" t="s">
        <v>34</v>
      </c>
    </row>
    <row r="737" customFormat="false" ht="41.75" hidden="false" customHeight="false" outlineLevel="0" collapsed="false">
      <c r="A737" s="19" t="s">
        <v>19</v>
      </c>
      <c r="B737" s="19" t="n">
        <v>138199365</v>
      </c>
      <c r="C737" s="19" t="s">
        <v>1015</v>
      </c>
      <c r="D737" s="19" t="s">
        <v>106</v>
      </c>
      <c r="E737" s="19" t="s">
        <v>34</v>
      </c>
    </row>
    <row r="738" customFormat="false" ht="28.35" hidden="false" customHeight="false" outlineLevel="0" collapsed="false">
      <c r="A738" s="19" t="s">
        <v>19</v>
      </c>
      <c r="B738" s="19" t="n">
        <v>138199365</v>
      </c>
      <c r="C738" s="19" t="s">
        <v>1016</v>
      </c>
      <c r="D738" s="19" t="s">
        <v>106</v>
      </c>
      <c r="E738" s="19" t="s">
        <v>34</v>
      </c>
    </row>
    <row r="739" customFormat="false" ht="28.35" hidden="false" customHeight="false" outlineLevel="0" collapsed="false">
      <c r="A739" s="19" t="s">
        <v>19</v>
      </c>
      <c r="B739" s="19" t="n">
        <v>138199365</v>
      </c>
      <c r="C739" s="19" t="s">
        <v>1017</v>
      </c>
      <c r="D739" s="19" t="s">
        <v>124</v>
      </c>
      <c r="E739" s="19" t="s">
        <v>34</v>
      </c>
    </row>
    <row r="740" customFormat="false" ht="28.35" hidden="false" customHeight="false" outlineLevel="0" collapsed="false">
      <c r="A740" s="19" t="s">
        <v>19</v>
      </c>
      <c r="B740" s="19" t="n">
        <v>138199365</v>
      </c>
      <c r="C740" s="19" t="s">
        <v>1018</v>
      </c>
      <c r="D740" s="19" t="s">
        <v>106</v>
      </c>
      <c r="E740" s="19" t="s">
        <v>34</v>
      </c>
    </row>
    <row r="741" customFormat="false" ht="28.35" hidden="false" customHeight="false" outlineLevel="0" collapsed="false">
      <c r="A741" s="19" t="s">
        <v>19</v>
      </c>
      <c r="B741" s="19" t="n">
        <v>138199365</v>
      </c>
      <c r="C741" s="19" t="s">
        <v>1019</v>
      </c>
      <c r="D741" s="19" t="s">
        <v>54</v>
      </c>
      <c r="E741" s="19" t="s">
        <v>45</v>
      </c>
    </row>
    <row r="742" customFormat="false" ht="28.35" hidden="false" customHeight="false" outlineLevel="0" collapsed="false">
      <c r="A742" s="19" t="s">
        <v>19</v>
      </c>
      <c r="B742" s="19" t="n">
        <v>138199365</v>
      </c>
      <c r="C742" s="19" t="s">
        <v>1020</v>
      </c>
      <c r="D742" s="19" t="s">
        <v>66</v>
      </c>
      <c r="E742" s="19" t="s">
        <v>45</v>
      </c>
    </row>
    <row r="743" customFormat="false" ht="15" hidden="false" customHeight="false" outlineLevel="0" collapsed="false">
      <c r="A743" s="19" t="s">
        <v>19</v>
      </c>
      <c r="B743" s="19" t="n">
        <v>138193922</v>
      </c>
      <c r="C743" s="19" t="s">
        <v>1021</v>
      </c>
      <c r="D743" s="19" t="s">
        <v>106</v>
      </c>
      <c r="E743" s="19" t="s">
        <v>34</v>
      </c>
    </row>
    <row r="744" customFormat="false" ht="28.35" hidden="false" customHeight="false" outlineLevel="0" collapsed="false">
      <c r="A744" s="19" t="s">
        <v>19</v>
      </c>
      <c r="B744" s="19" t="n">
        <v>138193922</v>
      </c>
      <c r="C744" s="19" t="s">
        <v>1022</v>
      </c>
      <c r="D744" s="19" t="s">
        <v>68</v>
      </c>
      <c r="E744" s="19" t="s">
        <v>41</v>
      </c>
    </row>
    <row r="745" customFormat="false" ht="15" hidden="false" customHeight="false" outlineLevel="0" collapsed="false">
      <c r="A745" s="19" t="s">
        <v>19</v>
      </c>
      <c r="B745" s="19" t="n">
        <v>138193922</v>
      </c>
      <c r="C745" s="19" t="s">
        <v>1023</v>
      </c>
      <c r="D745" s="19" t="s">
        <v>77</v>
      </c>
      <c r="E745" s="19" t="s">
        <v>41</v>
      </c>
    </row>
    <row r="746" customFormat="false" ht="15" hidden="false" customHeight="false" outlineLevel="0" collapsed="false">
      <c r="A746" s="19" t="s">
        <v>19</v>
      </c>
      <c r="B746" s="19" t="n">
        <v>138193922</v>
      </c>
      <c r="C746" s="19" t="s">
        <v>1024</v>
      </c>
      <c r="D746" s="19" t="s">
        <v>77</v>
      </c>
      <c r="E746" s="19" t="s">
        <v>41</v>
      </c>
    </row>
    <row r="747" customFormat="false" ht="15" hidden="false" customHeight="false" outlineLevel="0" collapsed="false">
      <c r="A747" s="19" t="s">
        <v>19</v>
      </c>
      <c r="B747" s="19" t="n">
        <v>138193922</v>
      </c>
      <c r="C747" s="19" t="s">
        <v>1025</v>
      </c>
      <c r="D747" s="19" t="s">
        <v>77</v>
      </c>
      <c r="E747" s="19" t="s">
        <v>41</v>
      </c>
    </row>
    <row r="748" customFormat="false" ht="15" hidden="false" customHeight="false" outlineLevel="0" collapsed="false">
      <c r="A748" s="19" t="s">
        <v>19</v>
      </c>
      <c r="B748" s="19" t="n">
        <v>138193922</v>
      </c>
      <c r="C748" s="19" t="s">
        <v>825</v>
      </c>
      <c r="D748" s="19" t="s">
        <v>77</v>
      </c>
      <c r="E748" s="19" t="s">
        <v>41</v>
      </c>
    </row>
    <row r="749" customFormat="false" ht="15" hidden="false" customHeight="false" outlineLevel="0" collapsed="false">
      <c r="A749" s="19" t="s">
        <v>19</v>
      </c>
      <c r="B749" s="19" t="n">
        <v>138193922</v>
      </c>
      <c r="C749" s="19" t="s">
        <v>147</v>
      </c>
      <c r="D749" s="19" t="s">
        <v>51</v>
      </c>
      <c r="E749" s="19" t="s">
        <v>34</v>
      </c>
    </row>
    <row r="750" customFormat="false" ht="15" hidden="false" customHeight="false" outlineLevel="0" collapsed="false">
      <c r="A750" s="19" t="s">
        <v>19</v>
      </c>
      <c r="B750" s="19" t="n">
        <v>138533854</v>
      </c>
      <c r="C750" s="19" t="s">
        <v>1026</v>
      </c>
      <c r="D750" s="19" t="s">
        <v>106</v>
      </c>
      <c r="E750" s="19" t="s">
        <v>34</v>
      </c>
    </row>
    <row r="751" customFormat="false" ht="15" hidden="false" customHeight="false" outlineLevel="0" collapsed="false">
      <c r="A751" s="19" t="s">
        <v>19</v>
      </c>
      <c r="B751" s="19" t="n">
        <v>138533854</v>
      </c>
      <c r="C751" s="19" t="s">
        <v>150</v>
      </c>
      <c r="D751" s="19" t="s">
        <v>148</v>
      </c>
      <c r="E751" s="19" t="s">
        <v>41</v>
      </c>
    </row>
    <row r="752" customFormat="false" ht="15" hidden="false" customHeight="false" outlineLevel="0" collapsed="false">
      <c r="A752" s="19" t="s">
        <v>19</v>
      </c>
      <c r="B752" s="19" t="n">
        <v>138533854</v>
      </c>
      <c r="C752" s="19" t="s">
        <v>1027</v>
      </c>
      <c r="D752" s="19" t="s">
        <v>106</v>
      </c>
      <c r="E752" s="19" t="s">
        <v>34</v>
      </c>
    </row>
    <row r="753" customFormat="false" ht="15" hidden="false" customHeight="false" outlineLevel="0" collapsed="false">
      <c r="A753" s="19" t="s">
        <v>19</v>
      </c>
      <c r="B753" s="19" t="n">
        <v>138533854</v>
      </c>
      <c r="C753" s="19" t="s">
        <v>1028</v>
      </c>
      <c r="D753" s="19" t="s">
        <v>57</v>
      </c>
      <c r="E753" s="19" t="s">
        <v>45</v>
      </c>
    </row>
    <row r="754" customFormat="false" ht="15" hidden="false" customHeight="false" outlineLevel="0" collapsed="false">
      <c r="A754" s="19" t="s">
        <v>19</v>
      </c>
      <c r="B754" s="19" t="n">
        <v>138533854</v>
      </c>
      <c r="C754" s="19" t="s">
        <v>1029</v>
      </c>
      <c r="D754" s="19" t="s">
        <v>77</v>
      </c>
      <c r="E754" s="19" t="s">
        <v>41</v>
      </c>
    </row>
    <row r="755" customFormat="false" ht="15" hidden="false" customHeight="false" outlineLevel="0" collapsed="false">
      <c r="A755" s="19" t="s">
        <v>19</v>
      </c>
      <c r="B755" s="19" t="n">
        <v>138533854</v>
      </c>
      <c r="C755" s="19" t="s">
        <v>1030</v>
      </c>
      <c r="D755" s="19" t="s">
        <v>77</v>
      </c>
      <c r="E755" s="19" t="s">
        <v>41</v>
      </c>
    </row>
    <row r="756" customFormat="false" ht="28.35" hidden="false" customHeight="false" outlineLevel="0" collapsed="false">
      <c r="A756" s="19" t="s">
        <v>19</v>
      </c>
      <c r="B756" s="19" t="n">
        <v>138533854</v>
      </c>
      <c r="C756" s="19" t="s">
        <v>1031</v>
      </c>
      <c r="D756" s="19" t="s">
        <v>124</v>
      </c>
      <c r="E756" s="19" t="s">
        <v>34</v>
      </c>
    </row>
    <row r="757" customFormat="false" ht="15" hidden="false" customHeight="false" outlineLevel="0" collapsed="false">
      <c r="A757" s="19" t="s">
        <v>19</v>
      </c>
      <c r="B757" s="19" t="n">
        <v>138533564</v>
      </c>
      <c r="C757" s="19" t="s">
        <v>1032</v>
      </c>
      <c r="D757" s="19" t="s">
        <v>121</v>
      </c>
      <c r="E757" s="19" t="s">
        <v>41</v>
      </c>
    </row>
    <row r="758" customFormat="false" ht="28.35" hidden="false" customHeight="false" outlineLevel="0" collapsed="false">
      <c r="A758" s="19" t="s">
        <v>19</v>
      </c>
      <c r="B758" s="19" t="n">
        <v>138533564</v>
      </c>
      <c r="C758" s="19" t="s">
        <v>1033</v>
      </c>
      <c r="D758" s="19" t="s">
        <v>68</v>
      </c>
      <c r="E758" s="19" t="s">
        <v>41</v>
      </c>
    </row>
    <row r="759" customFormat="false" ht="15" hidden="false" customHeight="false" outlineLevel="0" collapsed="false">
      <c r="A759" s="19" t="s">
        <v>19</v>
      </c>
      <c r="B759" s="19" t="n">
        <v>138533564</v>
      </c>
      <c r="C759" s="19" t="s">
        <v>1034</v>
      </c>
      <c r="D759" s="19" t="s">
        <v>98</v>
      </c>
      <c r="E759" s="19" t="s">
        <v>41</v>
      </c>
    </row>
    <row r="760" customFormat="false" ht="28.35" hidden="false" customHeight="false" outlineLevel="0" collapsed="false">
      <c r="A760" s="19" t="s">
        <v>19</v>
      </c>
      <c r="B760" s="19" t="n">
        <v>138533564</v>
      </c>
      <c r="C760" s="19" t="s">
        <v>1035</v>
      </c>
      <c r="D760" s="19" t="s">
        <v>71</v>
      </c>
      <c r="E760" s="19" t="s">
        <v>41</v>
      </c>
    </row>
    <row r="761" customFormat="false" ht="28.35" hidden="false" customHeight="false" outlineLevel="0" collapsed="false">
      <c r="A761" s="19" t="s">
        <v>19</v>
      </c>
      <c r="B761" s="19" t="n">
        <v>138533564</v>
      </c>
      <c r="C761" s="19" t="s">
        <v>1036</v>
      </c>
      <c r="D761" s="19" t="s">
        <v>124</v>
      </c>
      <c r="E761" s="19" t="s">
        <v>34</v>
      </c>
    </row>
    <row r="762" customFormat="false" ht="28.35" hidden="false" customHeight="false" outlineLevel="0" collapsed="false">
      <c r="A762" s="19" t="s">
        <v>19</v>
      </c>
      <c r="B762" s="19" t="n">
        <v>138533564</v>
      </c>
      <c r="C762" s="19" t="s">
        <v>1037</v>
      </c>
      <c r="D762" s="19" t="s">
        <v>106</v>
      </c>
      <c r="E762" s="19" t="s">
        <v>34</v>
      </c>
    </row>
    <row r="763" customFormat="false" ht="28.35" hidden="false" customHeight="false" outlineLevel="0" collapsed="false">
      <c r="A763" s="19" t="s">
        <v>19</v>
      </c>
      <c r="B763" s="19" t="n">
        <v>138533564</v>
      </c>
      <c r="C763" s="19" t="s">
        <v>1038</v>
      </c>
      <c r="D763" s="19" t="s">
        <v>74</v>
      </c>
      <c r="E763" s="19" t="s">
        <v>45</v>
      </c>
    </row>
    <row r="764" customFormat="false" ht="15" hidden="false" customHeight="false" outlineLevel="0" collapsed="false">
      <c r="A764" s="19" t="s">
        <v>19</v>
      </c>
      <c r="B764" s="19" t="n">
        <v>137679507</v>
      </c>
      <c r="C764" s="19" t="s">
        <v>1039</v>
      </c>
      <c r="D764" s="19" t="s">
        <v>134</v>
      </c>
      <c r="E764" s="19" t="s">
        <v>41</v>
      </c>
    </row>
    <row r="765" customFormat="false" ht="15" hidden="false" customHeight="false" outlineLevel="0" collapsed="false">
      <c r="A765" s="19" t="s">
        <v>19</v>
      </c>
      <c r="B765" s="19" t="n">
        <v>137679507</v>
      </c>
      <c r="C765" s="19" t="s">
        <v>1040</v>
      </c>
      <c r="D765" s="19" t="s">
        <v>57</v>
      </c>
      <c r="E765" s="19" t="s">
        <v>45</v>
      </c>
    </row>
    <row r="766" customFormat="false" ht="15" hidden="false" customHeight="false" outlineLevel="0" collapsed="false">
      <c r="A766" s="19" t="s">
        <v>19</v>
      </c>
      <c r="B766" s="19" t="n">
        <v>137679507</v>
      </c>
      <c r="C766" s="19" t="s">
        <v>1041</v>
      </c>
      <c r="D766" s="19" t="s">
        <v>83</v>
      </c>
      <c r="E766" s="19" t="s">
        <v>34</v>
      </c>
    </row>
    <row r="767" customFormat="false" ht="15" hidden="false" customHeight="false" outlineLevel="0" collapsed="false">
      <c r="A767" s="19" t="s">
        <v>19</v>
      </c>
      <c r="B767" s="19" t="n">
        <v>137679507</v>
      </c>
      <c r="C767" s="19" t="s">
        <v>1042</v>
      </c>
      <c r="D767" s="19" t="s">
        <v>121</v>
      </c>
      <c r="E767" s="19" t="s">
        <v>41</v>
      </c>
    </row>
    <row r="768" customFormat="false" ht="15" hidden="false" customHeight="false" outlineLevel="0" collapsed="false">
      <c r="A768" s="19" t="s">
        <v>19</v>
      </c>
      <c r="B768" s="19" t="n">
        <v>137679507</v>
      </c>
      <c r="C768" s="19" t="s">
        <v>584</v>
      </c>
      <c r="D768" s="19" t="s">
        <v>57</v>
      </c>
      <c r="E768" s="19" t="s">
        <v>45</v>
      </c>
    </row>
    <row r="769" customFormat="false" ht="15" hidden="false" customHeight="false" outlineLevel="0" collapsed="false">
      <c r="A769" s="19" t="s">
        <v>19</v>
      </c>
      <c r="B769" s="19" t="n">
        <v>137679507</v>
      </c>
      <c r="C769" s="19" t="s">
        <v>1043</v>
      </c>
      <c r="D769" s="19" t="s">
        <v>57</v>
      </c>
      <c r="E769" s="19" t="s">
        <v>45</v>
      </c>
    </row>
    <row r="770" customFormat="false" ht="15" hidden="false" customHeight="false" outlineLevel="0" collapsed="false">
      <c r="A770" s="19" t="s">
        <v>19</v>
      </c>
      <c r="B770" s="19" t="n">
        <v>137679507</v>
      </c>
      <c r="C770" s="19" t="s">
        <v>1044</v>
      </c>
      <c r="D770" s="19" t="s">
        <v>121</v>
      </c>
      <c r="E770" s="19" t="s">
        <v>41</v>
      </c>
    </row>
    <row r="771" customFormat="false" ht="15" hidden="false" customHeight="false" outlineLevel="0" collapsed="false">
      <c r="A771" s="19" t="s">
        <v>19</v>
      </c>
      <c r="B771" s="19" t="n">
        <v>137679507</v>
      </c>
      <c r="C771" s="19" t="s">
        <v>1045</v>
      </c>
      <c r="D771" s="19" t="s">
        <v>57</v>
      </c>
      <c r="E771" s="19" t="s">
        <v>45</v>
      </c>
    </row>
    <row r="772" customFormat="false" ht="15" hidden="false" customHeight="false" outlineLevel="0" collapsed="false">
      <c r="A772" s="19" t="s">
        <v>19</v>
      </c>
      <c r="B772" s="19" t="n">
        <v>137679507</v>
      </c>
      <c r="C772" s="19" t="s">
        <v>589</v>
      </c>
      <c r="D772" s="19" t="s">
        <v>57</v>
      </c>
      <c r="E772" s="19" t="s">
        <v>45</v>
      </c>
    </row>
    <row r="773" customFormat="false" ht="15" hidden="false" customHeight="false" outlineLevel="0" collapsed="false">
      <c r="A773" s="19" t="s">
        <v>19</v>
      </c>
      <c r="B773" s="19" t="n">
        <v>137679507</v>
      </c>
      <c r="C773" s="19" t="s">
        <v>1046</v>
      </c>
      <c r="D773" s="19" t="s">
        <v>98</v>
      </c>
      <c r="E773" s="19" t="s">
        <v>41</v>
      </c>
    </row>
    <row r="774" customFormat="false" ht="15" hidden="false" customHeight="false" outlineLevel="0" collapsed="false">
      <c r="A774" s="19" t="s">
        <v>19</v>
      </c>
      <c r="B774" s="19" t="n">
        <v>137679507</v>
      </c>
      <c r="C774" s="19" t="s">
        <v>1047</v>
      </c>
      <c r="D774" s="19" t="s">
        <v>57</v>
      </c>
      <c r="E774" s="19" t="s">
        <v>45</v>
      </c>
    </row>
    <row r="775" customFormat="false" ht="15" hidden="false" customHeight="false" outlineLevel="0" collapsed="false">
      <c r="A775" s="19" t="s">
        <v>19</v>
      </c>
      <c r="B775" s="19" t="n">
        <v>137679507</v>
      </c>
      <c r="C775" s="19" t="s">
        <v>1048</v>
      </c>
      <c r="D775" s="19" t="s">
        <v>57</v>
      </c>
      <c r="E775" s="19" t="s">
        <v>45</v>
      </c>
    </row>
    <row r="776" customFormat="false" ht="15" hidden="false" customHeight="false" outlineLevel="0" collapsed="false">
      <c r="A776" s="19" t="s">
        <v>19</v>
      </c>
      <c r="B776" s="19" t="n">
        <v>137679507</v>
      </c>
      <c r="C776" s="19" t="s">
        <v>1049</v>
      </c>
      <c r="D776" s="19" t="s">
        <v>57</v>
      </c>
      <c r="E776" s="19" t="s">
        <v>45</v>
      </c>
    </row>
    <row r="777" customFormat="false" ht="28.35" hidden="false" customHeight="false" outlineLevel="0" collapsed="false">
      <c r="A777" s="19" t="s">
        <v>19</v>
      </c>
      <c r="B777" s="19" t="n">
        <v>137679507</v>
      </c>
      <c r="C777" s="19" t="s">
        <v>1050</v>
      </c>
      <c r="D777" s="19" t="s">
        <v>100</v>
      </c>
      <c r="E777" s="19" t="s">
        <v>41</v>
      </c>
    </row>
    <row r="778" customFormat="false" ht="28.35" hidden="false" customHeight="false" outlineLevel="0" collapsed="false">
      <c r="A778" s="19" t="s">
        <v>19</v>
      </c>
      <c r="B778" s="19" t="n">
        <v>137456819</v>
      </c>
      <c r="C778" s="19" t="s">
        <v>1051</v>
      </c>
      <c r="D778" s="19" t="s">
        <v>98</v>
      </c>
      <c r="E778" s="19" t="s">
        <v>41</v>
      </c>
    </row>
    <row r="779" customFormat="false" ht="15" hidden="false" customHeight="false" outlineLevel="0" collapsed="false">
      <c r="A779" s="19" t="s">
        <v>19</v>
      </c>
      <c r="B779" s="19" t="n">
        <v>137456819</v>
      </c>
      <c r="C779" s="19" t="s">
        <v>1052</v>
      </c>
      <c r="D779" s="19" t="s">
        <v>86</v>
      </c>
      <c r="E779" s="19" t="s">
        <v>41</v>
      </c>
    </row>
    <row r="780" customFormat="false" ht="28.35" hidden="false" customHeight="false" outlineLevel="0" collapsed="false">
      <c r="A780" s="19" t="s">
        <v>19</v>
      </c>
      <c r="B780" s="19" t="n">
        <v>137456819</v>
      </c>
      <c r="C780" s="19" t="s">
        <v>1053</v>
      </c>
      <c r="D780" s="19" t="s">
        <v>68</v>
      </c>
      <c r="E780" s="19" t="s">
        <v>41</v>
      </c>
    </row>
    <row r="781" customFormat="false" ht="15" hidden="false" customHeight="false" outlineLevel="0" collapsed="false">
      <c r="A781" s="19" t="s">
        <v>19</v>
      </c>
      <c r="B781" s="19" t="n">
        <v>137456819</v>
      </c>
      <c r="C781" s="19" t="s">
        <v>1054</v>
      </c>
      <c r="D781" s="19" t="s">
        <v>106</v>
      </c>
      <c r="E781" s="19" t="s">
        <v>34</v>
      </c>
    </row>
    <row r="782" customFormat="false" ht="28.35" hidden="false" customHeight="false" outlineLevel="0" collapsed="false">
      <c r="A782" s="19" t="s">
        <v>19</v>
      </c>
      <c r="B782" s="19" t="n">
        <v>137984130</v>
      </c>
      <c r="C782" s="19" t="s">
        <v>1055</v>
      </c>
      <c r="D782" s="19" t="s">
        <v>129</v>
      </c>
      <c r="E782" s="19" t="s">
        <v>34</v>
      </c>
    </row>
    <row r="783" customFormat="false" ht="28.35" hidden="false" customHeight="false" outlineLevel="0" collapsed="false">
      <c r="A783" s="19" t="s">
        <v>19</v>
      </c>
      <c r="B783" s="19" t="n">
        <v>137984130</v>
      </c>
      <c r="C783" s="19" t="s">
        <v>1056</v>
      </c>
      <c r="D783" s="19" t="s">
        <v>129</v>
      </c>
      <c r="E783" s="19" t="s">
        <v>34</v>
      </c>
    </row>
    <row r="784" customFormat="false" ht="15" hidden="false" customHeight="false" outlineLevel="0" collapsed="false">
      <c r="A784" s="19" t="s">
        <v>19</v>
      </c>
      <c r="B784" s="19" t="n">
        <v>137984130</v>
      </c>
      <c r="C784" s="19" t="s">
        <v>1057</v>
      </c>
      <c r="D784" s="19" t="s">
        <v>98</v>
      </c>
      <c r="E784" s="19" t="s">
        <v>41</v>
      </c>
    </row>
    <row r="785" customFormat="false" ht="15" hidden="false" customHeight="false" outlineLevel="0" collapsed="false">
      <c r="A785" s="19" t="s">
        <v>19</v>
      </c>
      <c r="B785" s="19" t="n">
        <v>137984130</v>
      </c>
      <c r="C785" s="19" t="s">
        <v>1058</v>
      </c>
      <c r="D785" s="19" t="s">
        <v>77</v>
      </c>
      <c r="E785" s="19" t="s">
        <v>41</v>
      </c>
    </row>
    <row r="786" customFormat="false" ht="28.35" hidden="false" customHeight="false" outlineLevel="0" collapsed="false">
      <c r="A786" s="19" t="s">
        <v>19</v>
      </c>
      <c r="B786" s="19" t="n">
        <v>137984130</v>
      </c>
      <c r="C786" s="19" t="s">
        <v>1059</v>
      </c>
      <c r="D786" s="19" t="s">
        <v>124</v>
      </c>
      <c r="E786" s="19" t="s">
        <v>34</v>
      </c>
    </row>
    <row r="787" customFormat="false" ht="15" hidden="false" customHeight="false" outlineLevel="0" collapsed="false">
      <c r="A787" s="19" t="s">
        <v>19</v>
      </c>
      <c r="B787" s="19" t="n">
        <v>137984130</v>
      </c>
      <c r="C787" s="19" t="s">
        <v>1060</v>
      </c>
      <c r="D787" s="19" t="s">
        <v>121</v>
      </c>
      <c r="E787" s="19" t="s">
        <v>41</v>
      </c>
    </row>
    <row r="788" customFormat="false" ht="28.35" hidden="false" customHeight="false" outlineLevel="0" collapsed="false">
      <c r="A788" s="19" t="s">
        <v>19</v>
      </c>
      <c r="B788" s="19" t="n">
        <v>137984130</v>
      </c>
      <c r="C788" s="19" t="s">
        <v>1061</v>
      </c>
      <c r="D788" s="19" t="s">
        <v>68</v>
      </c>
      <c r="E788" s="19" t="s">
        <v>41</v>
      </c>
    </row>
    <row r="789" customFormat="false" ht="15" hidden="false" customHeight="false" outlineLevel="0" collapsed="false">
      <c r="A789" s="19" t="s">
        <v>19</v>
      </c>
      <c r="B789" s="19" t="n">
        <v>137984130</v>
      </c>
      <c r="C789" s="19" t="s">
        <v>1062</v>
      </c>
      <c r="D789" s="19" t="s">
        <v>134</v>
      </c>
      <c r="E789" s="19" t="s">
        <v>41</v>
      </c>
    </row>
    <row r="790" customFormat="false" ht="28.35" hidden="false" customHeight="false" outlineLevel="0" collapsed="false">
      <c r="A790" s="19" t="s">
        <v>19</v>
      </c>
      <c r="B790" s="19" t="n">
        <v>137984130</v>
      </c>
      <c r="C790" s="19" t="s">
        <v>1063</v>
      </c>
      <c r="D790" s="19" t="s">
        <v>68</v>
      </c>
      <c r="E790" s="19" t="s">
        <v>41</v>
      </c>
    </row>
    <row r="791" customFormat="false" ht="28.35" hidden="false" customHeight="false" outlineLevel="0" collapsed="false">
      <c r="A791" s="19" t="s">
        <v>19</v>
      </c>
      <c r="B791" s="19" t="n">
        <v>137984130</v>
      </c>
      <c r="C791" s="19" t="s">
        <v>1064</v>
      </c>
      <c r="D791" s="19" t="s">
        <v>66</v>
      </c>
      <c r="E791" s="19" t="s">
        <v>45</v>
      </c>
    </row>
    <row r="792" customFormat="false" ht="28.35" hidden="false" customHeight="false" outlineLevel="0" collapsed="false">
      <c r="A792" s="19" t="s">
        <v>19</v>
      </c>
      <c r="B792" s="19" t="n">
        <v>138533288</v>
      </c>
      <c r="C792" s="19" t="s">
        <v>1065</v>
      </c>
      <c r="D792" s="19" t="s">
        <v>68</v>
      </c>
      <c r="E792" s="19" t="s">
        <v>41</v>
      </c>
    </row>
    <row r="793" customFormat="false" ht="15" hidden="false" customHeight="false" outlineLevel="0" collapsed="false">
      <c r="A793" s="19" t="s">
        <v>19</v>
      </c>
      <c r="B793" s="19" t="n">
        <v>138533288</v>
      </c>
      <c r="C793" s="19" t="s">
        <v>1066</v>
      </c>
      <c r="D793" s="19" t="s">
        <v>106</v>
      </c>
      <c r="E793" s="19" t="s">
        <v>34</v>
      </c>
    </row>
    <row r="794" customFormat="false" ht="28.35" hidden="false" customHeight="false" outlineLevel="0" collapsed="false">
      <c r="A794" s="19" t="s">
        <v>19</v>
      </c>
      <c r="B794" s="19" t="n">
        <v>138533288</v>
      </c>
      <c r="C794" s="19" t="s">
        <v>1067</v>
      </c>
      <c r="D794" s="19" t="s">
        <v>68</v>
      </c>
      <c r="E794" s="19" t="s">
        <v>41</v>
      </c>
    </row>
    <row r="795" customFormat="false" ht="28.35" hidden="false" customHeight="false" outlineLevel="0" collapsed="false">
      <c r="A795" s="19" t="s">
        <v>19</v>
      </c>
      <c r="B795" s="19" t="n">
        <v>134662137</v>
      </c>
      <c r="C795" s="19" t="s">
        <v>1068</v>
      </c>
      <c r="D795" s="19" t="s">
        <v>68</v>
      </c>
      <c r="E795" s="19" t="s">
        <v>41</v>
      </c>
    </row>
    <row r="796" customFormat="false" ht="28.35" hidden="false" customHeight="false" outlineLevel="0" collapsed="false">
      <c r="A796" s="19" t="s">
        <v>19</v>
      </c>
      <c r="B796" s="19" t="n">
        <v>134662137</v>
      </c>
      <c r="C796" s="19" t="s">
        <v>1069</v>
      </c>
      <c r="D796" s="19" t="s">
        <v>106</v>
      </c>
      <c r="E796" s="19" t="s">
        <v>34</v>
      </c>
    </row>
    <row r="797" customFormat="false" ht="28.35" hidden="false" customHeight="false" outlineLevel="0" collapsed="false">
      <c r="A797" s="19" t="s">
        <v>19</v>
      </c>
      <c r="B797" s="19" t="n">
        <v>134662137</v>
      </c>
      <c r="C797" s="19" t="s">
        <v>1070</v>
      </c>
      <c r="D797" s="19" t="s">
        <v>68</v>
      </c>
      <c r="E797" s="19" t="s">
        <v>41</v>
      </c>
    </row>
    <row r="798" customFormat="false" ht="28.35" hidden="false" customHeight="false" outlineLevel="0" collapsed="false">
      <c r="A798" s="19" t="s">
        <v>19</v>
      </c>
      <c r="B798" s="19" t="n">
        <v>134662137</v>
      </c>
      <c r="C798" s="19" t="s">
        <v>1071</v>
      </c>
      <c r="D798" s="19" t="s">
        <v>68</v>
      </c>
      <c r="E798" s="19" t="s">
        <v>41</v>
      </c>
    </row>
    <row r="799" customFormat="false" ht="28.35" hidden="false" customHeight="false" outlineLevel="0" collapsed="false">
      <c r="A799" s="19" t="s">
        <v>19</v>
      </c>
      <c r="B799" s="19" t="n">
        <v>134662137</v>
      </c>
      <c r="C799" s="19" t="s">
        <v>1072</v>
      </c>
      <c r="D799" s="19" t="s">
        <v>66</v>
      </c>
      <c r="E799" s="19" t="s">
        <v>45</v>
      </c>
    </row>
    <row r="800" customFormat="false" ht="41.75" hidden="false" customHeight="false" outlineLevel="0" collapsed="false">
      <c r="A800" s="19" t="s">
        <v>19</v>
      </c>
      <c r="B800" s="19" t="n">
        <v>134662137</v>
      </c>
      <c r="C800" s="19" t="s">
        <v>1073</v>
      </c>
      <c r="D800" s="19" t="s">
        <v>66</v>
      </c>
      <c r="E800" s="19" t="s">
        <v>45</v>
      </c>
    </row>
    <row r="801" customFormat="false" ht="28.35" hidden="false" customHeight="false" outlineLevel="0" collapsed="false">
      <c r="A801" s="19" t="s">
        <v>19</v>
      </c>
      <c r="B801" s="19" t="n">
        <v>134662137</v>
      </c>
      <c r="C801" s="19" t="s">
        <v>1074</v>
      </c>
      <c r="D801" s="19" t="s">
        <v>68</v>
      </c>
      <c r="E801" s="19" t="s">
        <v>41</v>
      </c>
    </row>
    <row r="802" customFormat="false" ht="15" hidden="false" customHeight="false" outlineLevel="0" collapsed="false">
      <c r="A802" s="19" t="s">
        <v>19</v>
      </c>
      <c r="B802" s="19" t="n">
        <v>134662137</v>
      </c>
      <c r="C802" s="19" t="s">
        <v>1075</v>
      </c>
      <c r="D802" s="19" t="s">
        <v>121</v>
      </c>
      <c r="E802" s="19" t="s">
        <v>41</v>
      </c>
    </row>
    <row r="803" customFormat="false" ht="28.35" hidden="false" customHeight="false" outlineLevel="0" collapsed="false">
      <c r="A803" s="19" t="s">
        <v>19</v>
      </c>
      <c r="B803" s="19" t="n">
        <v>134662137</v>
      </c>
      <c r="C803" s="19" t="s">
        <v>1076</v>
      </c>
      <c r="D803" s="19" t="s">
        <v>68</v>
      </c>
      <c r="E803" s="19" t="s">
        <v>41</v>
      </c>
    </row>
    <row r="804" customFormat="false" ht="28.35" hidden="false" customHeight="false" outlineLevel="0" collapsed="false">
      <c r="A804" s="19" t="s">
        <v>19</v>
      </c>
      <c r="B804" s="19" t="n">
        <v>134662137</v>
      </c>
      <c r="C804" s="19" t="s">
        <v>1077</v>
      </c>
      <c r="D804" s="19" t="s">
        <v>68</v>
      </c>
      <c r="E804" s="19" t="s">
        <v>41</v>
      </c>
    </row>
    <row r="805" customFormat="false" ht="28.35" hidden="false" customHeight="false" outlineLevel="0" collapsed="false">
      <c r="A805" s="19" t="s">
        <v>19</v>
      </c>
      <c r="B805" s="19" t="n">
        <v>134662137</v>
      </c>
      <c r="C805" s="19" t="s">
        <v>1078</v>
      </c>
      <c r="D805" s="19" t="s">
        <v>129</v>
      </c>
      <c r="E805" s="19" t="s">
        <v>34</v>
      </c>
    </row>
    <row r="806" customFormat="false" ht="15" hidden="false" customHeight="false" outlineLevel="0" collapsed="false">
      <c r="A806" s="19" t="s">
        <v>19</v>
      </c>
      <c r="B806" s="19" t="n">
        <v>134662137</v>
      </c>
      <c r="C806" s="19" t="s">
        <v>1079</v>
      </c>
      <c r="D806" s="19" t="s">
        <v>54</v>
      </c>
      <c r="E806" s="19" t="s">
        <v>45</v>
      </c>
    </row>
    <row r="807" customFormat="false" ht="28.35" hidden="false" customHeight="false" outlineLevel="0" collapsed="false">
      <c r="A807" s="19" t="s">
        <v>19</v>
      </c>
      <c r="B807" s="19" t="n">
        <v>134662137</v>
      </c>
      <c r="C807" s="19" t="s">
        <v>1080</v>
      </c>
      <c r="D807" s="19" t="s">
        <v>66</v>
      </c>
      <c r="E807" s="19" t="s">
        <v>45</v>
      </c>
    </row>
    <row r="808" customFormat="false" ht="28.35" hidden="false" customHeight="false" outlineLevel="0" collapsed="false">
      <c r="A808" s="19" t="s">
        <v>19</v>
      </c>
      <c r="B808" s="19" t="n">
        <v>134662137</v>
      </c>
      <c r="C808" s="19" t="s">
        <v>1081</v>
      </c>
      <c r="D808" s="19" t="s">
        <v>68</v>
      </c>
      <c r="E808" s="19" t="s">
        <v>41</v>
      </c>
    </row>
    <row r="809" customFormat="false" ht="28.35" hidden="false" customHeight="false" outlineLevel="0" collapsed="false">
      <c r="A809" s="19" t="s">
        <v>19</v>
      </c>
      <c r="B809" s="19" t="n">
        <v>134662137</v>
      </c>
      <c r="C809" s="19" t="s">
        <v>1082</v>
      </c>
      <c r="D809" s="19" t="s">
        <v>121</v>
      </c>
      <c r="E809" s="19" t="s">
        <v>41</v>
      </c>
    </row>
    <row r="810" customFormat="false" ht="15" hidden="false" customHeight="false" outlineLevel="0" collapsed="false">
      <c r="A810" s="19" t="s">
        <v>19</v>
      </c>
      <c r="B810" s="19" t="n">
        <v>137375961</v>
      </c>
      <c r="C810" s="19" t="s">
        <v>1083</v>
      </c>
      <c r="D810" s="19" t="s">
        <v>121</v>
      </c>
      <c r="E810" s="19" t="s">
        <v>41</v>
      </c>
    </row>
    <row r="811" customFormat="false" ht="28.35" hidden="false" customHeight="false" outlineLevel="0" collapsed="false">
      <c r="A811" s="19" t="s">
        <v>19</v>
      </c>
      <c r="B811" s="19" t="n">
        <v>137375961</v>
      </c>
      <c r="C811" s="19" t="s">
        <v>1084</v>
      </c>
      <c r="D811" s="19" t="s">
        <v>66</v>
      </c>
      <c r="E811" s="19" t="s">
        <v>45</v>
      </c>
    </row>
    <row r="812" customFormat="false" ht="28.35" hidden="false" customHeight="false" outlineLevel="0" collapsed="false">
      <c r="A812" s="19" t="s">
        <v>19</v>
      </c>
      <c r="B812" s="19" t="n">
        <v>137375961</v>
      </c>
      <c r="C812" s="19" t="s">
        <v>1085</v>
      </c>
      <c r="D812" s="19" t="s">
        <v>106</v>
      </c>
      <c r="E812" s="19" t="s">
        <v>34</v>
      </c>
    </row>
    <row r="813" customFormat="false" ht="41.75" hidden="false" customHeight="false" outlineLevel="0" collapsed="false">
      <c r="A813" s="19" t="s">
        <v>19</v>
      </c>
      <c r="B813" s="19" t="n">
        <v>137375961</v>
      </c>
      <c r="C813" s="19" t="s">
        <v>1086</v>
      </c>
      <c r="D813" s="19" t="s">
        <v>66</v>
      </c>
      <c r="E813" s="19" t="s">
        <v>45</v>
      </c>
    </row>
    <row r="814" customFormat="false" ht="15" hidden="false" customHeight="false" outlineLevel="0" collapsed="false">
      <c r="A814" s="19" t="s">
        <v>19</v>
      </c>
      <c r="B814" s="19" t="n">
        <v>137375961</v>
      </c>
      <c r="C814" s="19" t="s">
        <v>1087</v>
      </c>
      <c r="D814" s="19" t="s">
        <v>77</v>
      </c>
      <c r="E814" s="19" t="s">
        <v>41</v>
      </c>
    </row>
    <row r="815" customFormat="false" ht="15" hidden="false" customHeight="false" outlineLevel="0" collapsed="false">
      <c r="A815" s="19" t="s">
        <v>19</v>
      </c>
      <c r="B815" s="19" t="n">
        <v>137375961</v>
      </c>
      <c r="C815" s="19" t="s">
        <v>1088</v>
      </c>
      <c r="D815" s="19" t="s">
        <v>77</v>
      </c>
      <c r="E815" s="19" t="s">
        <v>41</v>
      </c>
    </row>
    <row r="816" customFormat="false" ht="15" hidden="false" customHeight="false" outlineLevel="0" collapsed="false">
      <c r="A816" s="19" t="s">
        <v>19</v>
      </c>
      <c r="B816" s="19" t="n">
        <v>137375961</v>
      </c>
      <c r="C816" s="19" t="s">
        <v>1089</v>
      </c>
      <c r="D816" s="19" t="s">
        <v>77</v>
      </c>
      <c r="E816" s="19" t="s">
        <v>41</v>
      </c>
    </row>
    <row r="817" customFormat="false" ht="41.75" hidden="false" customHeight="false" outlineLevel="0" collapsed="false">
      <c r="A817" s="19" t="s">
        <v>19</v>
      </c>
      <c r="B817" s="19" t="n">
        <v>137375961</v>
      </c>
      <c r="C817" s="19" t="s">
        <v>1090</v>
      </c>
      <c r="D817" s="19" t="s">
        <v>121</v>
      </c>
      <c r="E817" s="19" t="s">
        <v>41</v>
      </c>
    </row>
    <row r="818" customFormat="false" ht="55.2" hidden="false" customHeight="false" outlineLevel="0" collapsed="false">
      <c r="A818" s="19" t="s">
        <v>19</v>
      </c>
      <c r="B818" s="19" t="n">
        <v>137375961</v>
      </c>
      <c r="C818" s="19" t="s">
        <v>1091</v>
      </c>
      <c r="D818" s="19" t="s">
        <v>106</v>
      </c>
      <c r="E818" s="19" t="s">
        <v>34</v>
      </c>
    </row>
    <row r="819" customFormat="false" ht="28.35" hidden="false" customHeight="false" outlineLevel="0" collapsed="false">
      <c r="A819" s="19" t="s">
        <v>19</v>
      </c>
      <c r="B819" s="19" t="n">
        <v>137375961</v>
      </c>
      <c r="C819" s="19" t="s">
        <v>1092</v>
      </c>
      <c r="D819" s="19" t="s">
        <v>124</v>
      </c>
      <c r="E819" s="19" t="s">
        <v>34</v>
      </c>
    </row>
    <row r="820" customFormat="false" ht="41.75" hidden="false" customHeight="false" outlineLevel="0" collapsed="false">
      <c r="A820" s="19" t="s">
        <v>19</v>
      </c>
      <c r="B820" s="19" t="n">
        <v>137375961</v>
      </c>
      <c r="C820" s="19" t="s">
        <v>1093</v>
      </c>
      <c r="D820" s="19" t="s">
        <v>124</v>
      </c>
      <c r="E820" s="19" t="s">
        <v>34</v>
      </c>
    </row>
    <row r="821" customFormat="false" ht="15" hidden="false" customHeight="false" outlineLevel="0" collapsed="false">
      <c r="A821" s="19" t="s">
        <v>19</v>
      </c>
      <c r="B821" s="19" t="n">
        <v>137375961</v>
      </c>
      <c r="C821" s="19" t="s">
        <v>1094</v>
      </c>
      <c r="D821" s="19" t="s">
        <v>77</v>
      </c>
      <c r="E821" s="19" t="s">
        <v>41</v>
      </c>
    </row>
    <row r="822" customFormat="false" ht="28.35" hidden="false" customHeight="false" outlineLevel="0" collapsed="false">
      <c r="A822" s="19" t="s">
        <v>19</v>
      </c>
      <c r="B822" s="19" t="n">
        <v>137375961</v>
      </c>
      <c r="C822" s="19" t="s">
        <v>1095</v>
      </c>
      <c r="D822" s="19" t="s">
        <v>68</v>
      </c>
      <c r="E822" s="19" t="s">
        <v>41</v>
      </c>
    </row>
    <row r="823" customFormat="false" ht="55.2" hidden="false" customHeight="false" outlineLevel="0" collapsed="false">
      <c r="A823" s="19" t="s">
        <v>19</v>
      </c>
      <c r="B823" s="19" t="n">
        <v>137375961</v>
      </c>
      <c r="C823" s="19" t="s">
        <v>1096</v>
      </c>
      <c r="D823" s="19" t="s">
        <v>68</v>
      </c>
      <c r="E823" s="19" t="s">
        <v>41</v>
      </c>
    </row>
    <row r="824" customFormat="false" ht="28.35" hidden="false" customHeight="false" outlineLevel="0" collapsed="false">
      <c r="A824" s="19" t="s">
        <v>19</v>
      </c>
      <c r="B824" s="19" t="n">
        <v>137375961</v>
      </c>
      <c r="C824" s="19" t="s">
        <v>1097</v>
      </c>
      <c r="D824" s="19" t="s">
        <v>121</v>
      </c>
      <c r="E824" s="19" t="s">
        <v>41</v>
      </c>
    </row>
    <row r="825" customFormat="false" ht="15" hidden="false" customHeight="false" outlineLevel="0" collapsed="false">
      <c r="A825" s="19" t="s">
        <v>19</v>
      </c>
      <c r="B825" s="19" t="n">
        <v>137375961</v>
      </c>
      <c r="C825" s="19" t="s">
        <v>508</v>
      </c>
      <c r="D825" s="19" t="s">
        <v>121</v>
      </c>
      <c r="E825" s="19" t="s">
        <v>41</v>
      </c>
    </row>
    <row r="826" customFormat="false" ht="28.35" hidden="false" customHeight="false" outlineLevel="0" collapsed="false">
      <c r="A826" s="19" t="s">
        <v>19</v>
      </c>
      <c r="B826" s="19" t="n">
        <v>137375961</v>
      </c>
      <c r="C826" s="19" t="s">
        <v>1098</v>
      </c>
      <c r="D826" s="19" t="s">
        <v>121</v>
      </c>
      <c r="E826" s="19" t="s">
        <v>41</v>
      </c>
    </row>
    <row r="827" customFormat="false" ht="15" hidden="false" customHeight="false" outlineLevel="0" collapsed="false">
      <c r="A827" s="19" t="s">
        <v>19</v>
      </c>
      <c r="B827" s="19" t="n">
        <v>137375961</v>
      </c>
      <c r="C827" s="19" t="s">
        <v>508</v>
      </c>
      <c r="D827" s="19" t="s">
        <v>98</v>
      </c>
      <c r="E827" s="19" t="s">
        <v>41</v>
      </c>
    </row>
    <row r="828" customFormat="false" ht="28.35" hidden="false" customHeight="false" outlineLevel="0" collapsed="false">
      <c r="A828" s="19" t="s">
        <v>19</v>
      </c>
      <c r="B828" s="19" t="n">
        <v>138400858</v>
      </c>
      <c r="C828" s="19" t="s">
        <v>1099</v>
      </c>
      <c r="D828" s="19" t="s">
        <v>124</v>
      </c>
      <c r="E828" s="19" t="s">
        <v>34</v>
      </c>
    </row>
    <row r="829" customFormat="false" ht="15" hidden="false" customHeight="false" outlineLevel="0" collapsed="false">
      <c r="A829" s="19" t="s">
        <v>19</v>
      </c>
      <c r="B829" s="19" t="n">
        <v>138400858</v>
      </c>
      <c r="C829" s="19" t="s">
        <v>1100</v>
      </c>
      <c r="D829" s="19" t="s">
        <v>77</v>
      </c>
      <c r="E829" s="19" t="s">
        <v>41</v>
      </c>
    </row>
    <row r="830" customFormat="false" ht="15" hidden="false" customHeight="false" outlineLevel="0" collapsed="false">
      <c r="A830" s="19" t="s">
        <v>19</v>
      </c>
      <c r="B830" s="19" t="n">
        <v>138400858</v>
      </c>
      <c r="C830" s="19" t="s">
        <v>1101</v>
      </c>
      <c r="D830" s="19" t="s">
        <v>57</v>
      </c>
      <c r="E830" s="19" t="s">
        <v>45</v>
      </c>
    </row>
    <row r="831" customFormat="false" ht="15" hidden="false" customHeight="false" outlineLevel="0" collapsed="false">
      <c r="A831" s="19" t="s">
        <v>19</v>
      </c>
      <c r="B831" s="19" t="n">
        <v>138400858</v>
      </c>
      <c r="C831" s="19" t="s">
        <v>945</v>
      </c>
      <c r="D831" s="19" t="s">
        <v>92</v>
      </c>
      <c r="E831" s="19" t="s">
        <v>34</v>
      </c>
    </row>
    <row r="832" customFormat="false" ht="15" hidden="false" customHeight="false" outlineLevel="0" collapsed="false">
      <c r="A832" s="19" t="s">
        <v>19</v>
      </c>
      <c r="B832" s="19" t="n">
        <v>137983519</v>
      </c>
      <c r="C832" s="19" t="s">
        <v>1102</v>
      </c>
      <c r="D832" s="19" t="s">
        <v>121</v>
      </c>
      <c r="E832" s="19" t="s">
        <v>41</v>
      </c>
    </row>
    <row r="833" customFormat="false" ht="28.35" hidden="false" customHeight="false" outlineLevel="0" collapsed="false">
      <c r="A833" s="19" t="s">
        <v>19</v>
      </c>
      <c r="B833" s="19" t="n">
        <v>137983519</v>
      </c>
      <c r="C833" s="19" t="s">
        <v>1103</v>
      </c>
      <c r="D833" s="19" t="s">
        <v>129</v>
      </c>
      <c r="E833" s="19" t="s">
        <v>34</v>
      </c>
    </row>
    <row r="834" customFormat="false" ht="15" hidden="false" customHeight="false" outlineLevel="0" collapsed="false">
      <c r="A834" s="19" t="s">
        <v>19</v>
      </c>
      <c r="B834" s="19" t="n">
        <v>137983519</v>
      </c>
      <c r="C834" s="19" t="s">
        <v>1104</v>
      </c>
      <c r="D834" s="19" t="s">
        <v>121</v>
      </c>
      <c r="E834" s="19" t="s">
        <v>41</v>
      </c>
    </row>
    <row r="835" customFormat="false" ht="28.35" hidden="false" customHeight="false" outlineLevel="0" collapsed="false">
      <c r="A835" s="19" t="s">
        <v>19</v>
      </c>
      <c r="B835" s="19" t="n">
        <v>137983519</v>
      </c>
      <c r="C835" s="19" t="s">
        <v>1105</v>
      </c>
      <c r="D835" s="19" t="s">
        <v>129</v>
      </c>
      <c r="E835" s="19" t="s">
        <v>34</v>
      </c>
    </row>
    <row r="836" customFormat="false" ht="15" hidden="false" customHeight="false" outlineLevel="0" collapsed="false">
      <c r="A836" s="19" t="s">
        <v>19</v>
      </c>
      <c r="B836" s="19" t="n">
        <v>137983519</v>
      </c>
      <c r="C836" s="19" t="s">
        <v>1106</v>
      </c>
      <c r="D836" s="19" t="s">
        <v>57</v>
      </c>
      <c r="E836" s="19" t="s">
        <v>45</v>
      </c>
    </row>
    <row r="837" customFormat="false" ht="28.35" hidden="false" customHeight="false" outlineLevel="0" collapsed="false">
      <c r="A837" s="19" t="s">
        <v>19</v>
      </c>
      <c r="B837" s="19" t="n">
        <v>137983519</v>
      </c>
      <c r="C837" s="19" t="s">
        <v>1107</v>
      </c>
      <c r="D837" s="19" t="s">
        <v>68</v>
      </c>
      <c r="E837" s="19" t="s">
        <v>41</v>
      </c>
    </row>
    <row r="838" customFormat="false" ht="28.35" hidden="false" customHeight="false" outlineLevel="0" collapsed="false">
      <c r="A838" s="19" t="s">
        <v>19</v>
      </c>
      <c r="B838" s="19" t="n">
        <v>137983519</v>
      </c>
      <c r="C838" s="19" t="s">
        <v>1108</v>
      </c>
      <c r="D838" s="19" t="s">
        <v>74</v>
      </c>
      <c r="E838" s="19" t="s">
        <v>45</v>
      </c>
    </row>
    <row r="839" customFormat="false" ht="28.35" hidden="false" customHeight="false" outlineLevel="0" collapsed="false">
      <c r="A839" s="19" t="s">
        <v>19</v>
      </c>
      <c r="B839" s="19" t="n">
        <v>137983519</v>
      </c>
      <c r="C839" s="19" t="s">
        <v>1109</v>
      </c>
      <c r="D839" s="19" t="s">
        <v>74</v>
      </c>
      <c r="E839" s="19" t="s">
        <v>45</v>
      </c>
    </row>
    <row r="840" customFormat="false" ht="15" hidden="false" customHeight="false" outlineLevel="0" collapsed="false">
      <c r="A840" s="19" t="s">
        <v>19</v>
      </c>
      <c r="B840" s="19" t="n">
        <v>137983519</v>
      </c>
      <c r="C840" s="19" t="s">
        <v>1110</v>
      </c>
      <c r="D840" s="19" t="s">
        <v>121</v>
      </c>
      <c r="E840" s="19" t="s">
        <v>41</v>
      </c>
    </row>
    <row r="841" customFormat="false" ht="28.35" hidden="false" customHeight="false" outlineLevel="0" collapsed="false">
      <c r="A841" s="19" t="s">
        <v>19</v>
      </c>
      <c r="B841" s="19" t="n">
        <v>137983519</v>
      </c>
      <c r="C841" s="19" t="s">
        <v>1111</v>
      </c>
      <c r="D841" s="19" t="s">
        <v>68</v>
      </c>
      <c r="E841" s="19" t="s">
        <v>41</v>
      </c>
    </row>
    <row r="842" customFormat="false" ht="15" hidden="false" customHeight="false" outlineLevel="0" collapsed="false">
      <c r="A842" s="19" t="s">
        <v>19</v>
      </c>
      <c r="B842" s="19" t="n">
        <v>137983519</v>
      </c>
      <c r="C842" s="19" t="s">
        <v>1112</v>
      </c>
      <c r="D842" s="19" t="s">
        <v>134</v>
      </c>
      <c r="E842" s="19" t="s">
        <v>41</v>
      </c>
    </row>
    <row r="843" customFormat="false" ht="28.35" hidden="false" customHeight="false" outlineLevel="0" collapsed="false">
      <c r="A843" s="19" t="s">
        <v>19</v>
      </c>
      <c r="B843" s="19" t="n">
        <v>137612729</v>
      </c>
      <c r="C843" s="19" t="s">
        <v>1113</v>
      </c>
      <c r="D843" s="19" t="s">
        <v>68</v>
      </c>
      <c r="E843" s="19" t="s">
        <v>41</v>
      </c>
    </row>
    <row r="844" customFormat="false" ht="28.35" hidden="false" customHeight="false" outlineLevel="0" collapsed="false">
      <c r="A844" s="19" t="s">
        <v>19</v>
      </c>
      <c r="B844" s="19" t="n">
        <v>137612729</v>
      </c>
      <c r="C844" s="19" t="s">
        <v>1114</v>
      </c>
      <c r="D844" s="19" t="s">
        <v>68</v>
      </c>
      <c r="E844" s="19" t="s">
        <v>41</v>
      </c>
    </row>
    <row r="845" customFormat="false" ht="28.35" hidden="false" customHeight="false" outlineLevel="0" collapsed="false">
      <c r="A845" s="19" t="s">
        <v>19</v>
      </c>
      <c r="B845" s="19" t="n">
        <v>137612729</v>
      </c>
      <c r="C845" s="19" t="s">
        <v>1115</v>
      </c>
      <c r="D845" s="19" t="s">
        <v>106</v>
      </c>
      <c r="E845" s="19" t="s">
        <v>34</v>
      </c>
    </row>
    <row r="846" customFormat="false" ht="15" hidden="false" customHeight="false" outlineLevel="0" collapsed="false">
      <c r="A846" s="19" t="s">
        <v>19</v>
      </c>
      <c r="B846" s="19" t="n">
        <v>137612729</v>
      </c>
      <c r="C846" s="19" t="s">
        <v>1116</v>
      </c>
      <c r="D846" s="19" t="s">
        <v>92</v>
      </c>
      <c r="E846" s="19" t="s">
        <v>34</v>
      </c>
    </row>
    <row r="847" customFormat="false" ht="28.35" hidden="false" customHeight="false" outlineLevel="0" collapsed="false">
      <c r="A847" s="19" t="s">
        <v>19</v>
      </c>
      <c r="B847" s="19" t="n">
        <v>137612729</v>
      </c>
      <c r="C847" s="19" t="s">
        <v>1117</v>
      </c>
      <c r="D847" s="19" t="s">
        <v>68</v>
      </c>
      <c r="E847" s="19" t="s">
        <v>41</v>
      </c>
    </row>
    <row r="848" customFormat="false" ht="28.35" hidden="false" customHeight="false" outlineLevel="0" collapsed="false">
      <c r="A848" s="19" t="s">
        <v>19</v>
      </c>
      <c r="B848" s="19" t="n">
        <v>137612729</v>
      </c>
      <c r="C848" s="19" t="s">
        <v>1118</v>
      </c>
      <c r="D848" s="19" t="s">
        <v>66</v>
      </c>
      <c r="E848" s="19" t="s">
        <v>45</v>
      </c>
    </row>
    <row r="849" customFormat="false" ht="28.35" hidden="false" customHeight="false" outlineLevel="0" collapsed="false">
      <c r="A849" s="19" t="s">
        <v>19</v>
      </c>
      <c r="B849" s="19" t="n">
        <v>137612729</v>
      </c>
      <c r="C849" s="19" t="s">
        <v>1119</v>
      </c>
      <c r="D849" s="19" t="s">
        <v>124</v>
      </c>
      <c r="E849" s="19" t="s">
        <v>34</v>
      </c>
    </row>
    <row r="850" customFormat="false" ht="15" hidden="false" customHeight="false" outlineLevel="0" collapsed="false">
      <c r="A850" s="19" t="s">
        <v>19</v>
      </c>
      <c r="B850" s="19" t="n">
        <v>137612729</v>
      </c>
      <c r="C850" s="19" t="s">
        <v>1120</v>
      </c>
      <c r="D850" s="19" t="s">
        <v>77</v>
      </c>
      <c r="E850" s="19" t="s">
        <v>41</v>
      </c>
    </row>
    <row r="851" customFormat="false" ht="28.35" hidden="false" customHeight="false" outlineLevel="0" collapsed="false">
      <c r="A851" s="19" t="s">
        <v>19</v>
      </c>
      <c r="B851" s="19" t="n">
        <v>137612729</v>
      </c>
      <c r="C851" s="19" t="s">
        <v>1121</v>
      </c>
      <c r="D851" s="19" t="s">
        <v>68</v>
      </c>
      <c r="E851" s="19" t="s">
        <v>41</v>
      </c>
    </row>
    <row r="852" customFormat="false" ht="15" hidden="false" customHeight="false" outlineLevel="0" collapsed="false">
      <c r="A852" s="19" t="s">
        <v>19</v>
      </c>
      <c r="B852" s="19" t="n">
        <v>137612729</v>
      </c>
      <c r="C852" s="19" t="s">
        <v>1122</v>
      </c>
      <c r="D852" s="19" t="s">
        <v>121</v>
      </c>
      <c r="E852" s="19" t="s">
        <v>41</v>
      </c>
    </row>
    <row r="853" customFormat="false" ht="15" hidden="false" customHeight="false" outlineLevel="0" collapsed="false">
      <c r="A853" s="19" t="s">
        <v>19</v>
      </c>
      <c r="B853" s="19" t="n">
        <v>138532412</v>
      </c>
      <c r="C853" s="19" t="s">
        <v>1123</v>
      </c>
      <c r="D853" s="19" t="s">
        <v>57</v>
      </c>
      <c r="E853" s="19" t="s">
        <v>45</v>
      </c>
    </row>
    <row r="854" customFormat="false" ht="28.35" hidden="false" customHeight="false" outlineLevel="0" collapsed="false">
      <c r="A854" s="19" t="s">
        <v>19</v>
      </c>
      <c r="B854" s="19" t="n">
        <v>138532412</v>
      </c>
      <c r="C854" s="19" t="s">
        <v>1124</v>
      </c>
      <c r="D854" s="19" t="s">
        <v>98</v>
      </c>
      <c r="E854" s="19" t="s">
        <v>41</v>
      </c>
    </row>
    <row r="855" customFormat="false" ht="15" hidden="false" customHeight="false" outlineLevel="0" collapsed="false">
      <c r="A855" s="19" t="s">
        <v>19</v>
      </c>
      <c r="B855" s="19" t="n">
        <v>138532412</v>
      </c>
      <c r="C855" s="19" t="s">
        <v>1125</v>
      </c>
      <c r="D855" s="19" t="s">
        <v>121</v>
      </c>
      <c r="E855" s="19" t="s">
        <v>41</v>
      </c>
    </row>
    <row r="856" customFormat="false" ht="28.35" hidden="false" customHeight="false" outlineLevel="0" collapsed="false">
      <c r="A856" s="19" t="s">
        <v>19</v>
      </c>
      <c r="B856" s="19" t="n">
        <v>138532412</v>
      </c>
      <c r="C856" s="19" t="s">
        <v>1126</v>
      </c>
      <c r="D856" s="19" t="s">
        <v>68</v>
      </c>
      <c r="E856" s="19" t="s">
        <v>41</v>
      </c>
    </row>
    <row r="857" customFormat="false" ht="28.35" hidden="false" customHeight="false" outlineLevel="0" collapsed="false">
      <c r="A857" s="19" t="s">
        <v>19</v>
      </c>
      <c r="B857" s="19" t="n">
        <v>138532412</v>
      </c>
      <c r="C857" s="19" t="s">
        <v>1127</v>
      </c>
      <c r="D857" s="19" t="s">
        <v>57</v>
      </c>
      <c r="E857" s="19" t="s">
        <v>45</v>
      </c>
    </row>
    <row r="858" customFormat="false" ht="28.35" hidden="false" customHeight="false" outlineLevel="0" collapsed="false">
      <c r="A858" s="19" t="s">
        <v>19</v>
      </c>
      <c r="B858" s="19" t="n">
        <v>138532412</v>
      </c>
      <c r="C858" s="19" t="s">
        <v>1128</v>
      </c>
      <c r="D858" s="19" t="s">
        <v>68</v>
      </c>
      <c r="E858" s="19" t="s">
        <v>41</v>
      </c>
    </row>
    <row r="859" customFormat="false" ht="15" hidden="false" customHeight="false" outlineLevel="0" collapsed="false">
      <c r="A859" s="19" t="s">
        <v>19</v>
      </c>
      <c r="B859" s="19" t="n">
        <v>138532412</v>
      </c>
      <c r="C859" s="19" t="s">
        <v>1129</v>
      </c>
      <c r="D859" s="19" t="s">
        <v>134</v>
      </c>
      <c r="E859" s="19" t="s">
        <v>41</v>
      </c>
    </row>
    <row r="860" customFormat="false" ht="28.35" hidden="false" customHeight="false" outlineLevel="0" collapsed="false">
      <c r="A860" s="19" t="s">
        <v>19</v>
      </c>
      <c r="B860" s="19" t="n">
        <v>138532412</v>
      </c>
      <c r="C860" s="19" t="s">
        <v>1130</v>
      </c>
      <c r="D860" s="19" t="s">
        <v>74</v>
      </c>
      <c r="E860" s="19" t="s">
        <v>45</v>
      </c>
    </row>
    <row r="861" customFormat="false" ht="15" hidden="false" customHeight="false" outlineLevel="0" collapsed="false">
      <c r="A861" s="19" t="s">
        <v>19</v>
      </c>
      <c r="B861" s="19" t="n">
        <v>138532412</v>
      </c>
      <c r="C861" s="19" t="s">
        <v>1131</v>
      </c>
      <c r="D861" s="19" t="s">
        <v>77</v>
      </c>
      <c r="E861" s="19" t="s">
        <v>41</v>
      </c>
    </row>
    <row r="862" customFormat="false" ht="28.35" hidden="false" customHeight="false" outlineLevel="0" collapsed="false">
      <c r="A862" s="19" t="s">
        <v>19</v>
      </c>
      <c r="B862" s="19" t="n">
        <v>138532412</v>
      </c>
      <c r="C862" s="19" t="s">
        <v>1132</v>
      </c>
      <c r="D862" s="19" t="s">
        <v>74</v>
      </c>
      <c r="E862" s="19" t="s">
        <v>45</v>
      </c>
    </row>
    <row r="863" customFormat="false" ht="28.35" hidden="false" customHeight="false" outlineLevel="0" collapsed="false">
      <c r="A863" s="19" t="s">
        <v>19</v>
      </c>
      <c r="B863" s="19" t="n">
        <v>138532412</v>
      </c>
      <c r="C863" s="19" t="s">
        <v>1133</v>
      </c>
      <c r="D863" s="19" t="s">
        <v>68</v>
      </c>
      <c r="E863" s="19" t="s">
        <v>41</v>
      </c>
    </row>
    <row r="864" customFormat="false" ht="28.35" hidden="false" customHeight="false" outlineLevel="0" collapsed="false">
      <c r="A864" s="19" t="s">
        <v>19</v>
      </c>
      <c r="B864" s="19" t="n">
        <v>138532412</v>
      </c>
      <c r="C864" s="19" t="s">
        <v>1134</v>
      </c>
      <c r="D864" s="19" t="s">
        <v>68</v>
      </c>
      <c r="E864" s="19" t="s">
        <v>41</v>
      </c>
    </row>
    <row r="865" customFormat="false" ht="15" hidden="false" customHeight="false" outlineLevel="0" collapsed="false">
      <c r="A865" s="19" t="s">
        <v>19</v>
      </c>
      <c r="B865" s="19" t="n">
        <v>137422145</v>
      </c>
      <c r="C865" s="19" t="s">
        <v>1135</v>
      </c>
      <c r="D865" s="19" t="s">
        <v>121</v>
      </c>
      <c r="E865" s="19" t="s">
        <v>41</v>
      </c>
    </row>
    <row r="866" customFormat="false" ht="28.35" hidden="false" customHeight="false" outlineLevel="0" collapsed="false">
      <c r="A866" s="19" t="s">
        <v>19</v>
      </c>
      <c r="B866" s="19" t="n">
        <v>137422145</v>
      </c>
      <c r="C866" s="19" t="s">
        <v>1136</v>
      </c>
      <c r="D866" s="19" t="s">
        <v>66</v>
      </c>
      <c r="E866" s="19" t="s">
        <v>45</v>
      </c>
    </row>
    <row r="867" customFormat="false" ht="28.35" hidden="false" customHeight="false" outlineLevel="0" collapsed="false">
      <c r="A867" s="19" t="s">
        <v>19</v>
      </c>
      <c r="B867" s="19" t="n">
        <v>137422145</v>
      </c>
      <c r="C867" s="19" t="s">
        <v>1137</v>
      </c>
      <c r="D867" s="19" t="s">
        <v>68</v>
      </c>
      <c r="E867" s="19" t="s">
        <v>41</v>
      </c>
    </row>
    <row r="868" customFormat="false" ht="28.35" hidden="false" customHeight="false" outlineLevel="0" collapsed="false">
      <c r="A868" s="19" t="s">
        <v>19</v>
      </c>
      <c r="B868" s="19" t="n">
        <v>137422145</v>
      </c>
      <c r="C868" s="19" t="s">
        <v>1138</v>
      </c>
      <c r="D868" s="19" t="s">
        <v>68</v>
      </c>
      <c r="E868" s="19" t="s">
        <v>41</v>
      </c>
    </row>
    <row r="869" customFormat="false" ht="28.35" hidden="false" customHeight="false" outlineLevel="0" collapsed="false">
      <c r="A869" s="19" t="s">
        <v>19</v>
      </c>
      <c r="B869" s="19" t="n">
        <v>137422145</v>
      </c>
      <c r="C869" s="19" t="s">
        <v>1139</v>
      </c>
      <c r="D869" s="19" t="s">
        <v>68</v>
      </c>
      <c r="E869" s="19" t="s">
        <v>41</v>
      </c>
    </row>
    <row r="870" customFormat="false" ht="15" hidden="false" customHeight="false" outlineLevel="0" collapsed="false">
      <c r="A870" s="19" t="s">
        <v>19</v>
      </c>
      <c r="B870" s="19" t="n">
        <v>137422145</v>
      </c>
      <c r="C870" s="19" t="s">
        <v>1140</v>
      </c>
      <c r="D870" s="19" t="s">
        <v>98</v>
      </c>
      <c r="E870" s="19" t="s">
        <v>41</v>
      </c>
    </row>
    <row r="871" customFormat="false" ht="28.35" hidden="false" customHeight="false" outlineLevel="0" collapsed="false">
      <c r="A871" s="19" t="s">
        <v>19</v>
      </c>
      <c r="B871" s="19" t="n">
        <v>137422145</v>
      </c>
      <c r="C871" s="19" t="s">
        <v>1141</v>
      </c>
      <c r="D871" s="19" t="s">
        <v>98</v>
      </c>
      <c r="E871" s="19" t="s">
        <v>41</v>
      </c>
    </row>
    <row r="872" customFormat="false" ht="15" hidden="false" customHeight="false" outlineLevel="0" collapsed="false">
      <c r="A872" s="19" t="s">
        <v>19</v>
      </c>
      <c r="B872" s="19" t="n">
        <v>137422145</v>
      </c>
      <c r="C872" s="19" t="s">
        <v>1142</v>
      </c>
      <c r="D872" s="19" t="s">
        <v>121</v>
      </c>
      <c r="E872" s="19" t="s">
        <v>41</v>
      </c>
    </row>
    <row r="873" customFormat="false" ht="15" hidden="false" customHeight="false" outlineLevel="0" collapsed="false">
      <c r="A873" s="19" t="s">
        <v>19</v>
      </c>
      <c r="B873" s="19" t="n">
        <v>138475474</v>
      </c>
      <c r="C873" s="19" t="s">
        <v>1143</v>
      </c>
      <c r="D873" s="19" t="s">
        <v>77</v>
      </c>
      <c r="E873" s="19" t="s">
        <v>41</v>
      </c>
    </row>
    <row r="874" customFormat="false" ht="28.35" hidden="false" customHeight="false" outlineLevel="0" collapsed="false">
      <c r="A874" s="19" t="s">
        <v>19</v>
      </c>
      <c r="B874" s="19" t="n">
        <v>138475474</v>
      </c>
      <c r="C874" s="19" t="s">
        <v>1144</v>
      </c>
      <c r="D874" s="19" t="s">
        <v>124</v>
      </c>
      <c r="E874" s="19" t="s">
        <v>34</v>
      </c>
    </row>
    <row r="875" customFormat="false" ht="28.35" hidden="false" customHeight="false" outlineLevel="0" collapsed="false">
      <c r="A875" s="19" t="s">
        <v>19</v>
      </c>
      <c r="B875" s="19" t="n">
        <v>138475474</v>
      </c>
      <c r="C875" s="19" t="s">
        <v>1145</v>
      </c>
      <c r="D875" s="19" t="s">
        <v>77</v>
      </c>
      <c r="E875" s="19" t="s">
        <v>41</v>
      </c>
    </row>
    <row r="876" customFormat="false" ht="15" hidden="false" customHeight="false" outlineLevel="0" collapsed="false">
      <c r="A876" s="19" t="s">
        <v>19</v>
      </c>
      <c r="B876" s="19" t="n">
        <v>138475474</v>
      </c>
      <c r="C876" s="19" t="s">
        <v>1146</v>
      </c>
      <c r="D876" s="19" t="s">
        <v>77</v>
      </c>
      <c r="E876" s="19" t="s">
        <v>41</v>
      </c>
    </row>
    <row r="877" customFormat="false" ht="28.35" hidden="false" customHeight="false" outlineLevel="0" collapsed="false">
      <c r="A877" s="19" t="s">
        <v>19</v>
      </c>
      <c r="B877" s="19" t="n">
        <v>138475474</v>
      </c>
      <c r="C877" s="19" t="s">
        <v>1147</v>
      </c>
      <c r="D877" s="19" t="s">
        <v>77</v>
      </c>
      <c r="E877" s="19" t="s">
        <v>41</v>
      </c>
    </row>
    <row r="878" customFormat="false" ht="15" hidden="false" customHeight="false" outlineLevel="0" collapsed="false">
      <c r="A878" s="19" t="s">
        <v>19</v>
      </c>
      <c r="B878" s="19" t="n">
        <v>138475474</v>
      </c>
      <c r="C878" s="19" t="s">
        <v>1148</v>
      </c>
      <c r="D878" s="19" t="s">
        <v>77</v>
      </c>
      <c r="E878" s="19" t="s">
        <v>41</v>
      </c>
    </row>
    <row r="879" customFormat="false" ht="15" hidden="false" customHeight="false" outlineLevel="0" collapsed="false">
      <c r="A879" s="19" t="s">
        <v>19</v>
      </c>
      <c r="B879" s="19" t="n">
        <v>138477528</v>
      </c>
      <c r="C879" s="19" t="s">
        <v>1149</v>
      </c>
      <c r="D879" s="19" t="s">
        <v>98</v>
      </c>
      <c r="E879" s="19" t="s">
        <v>41</v>
      </c>
    </row>
    <row r="880" customFormat="false" ht="15" hidden="false" customHeight="false" outlineLevel="0" collapsed="false">
      <c r="A880" s="19" t="s">
        <v>19</v>
      </c>
      <c r="B880" s="19" t="n">
        <v>138477528</v>
      </c>
      <c r="C880" s="19" t="s">
        <v>1150</v>
      </c>
      <c r="D880" s="19" t="s">
        <v>57</v>
      </c>
      <c r="E880" s="19" t="s">
        <v>45</v>
      </c>
    </row>
    <row r="881" customFormat="false" ht="15" hidden="false" customHeight="false" outlineLevel="0" collapsed="false">
      <c r="A881" s="19" t="s">
        <v>19</v>
      </c>
      <c r="B881" s="19" t="n">
        <v>138477528</v>
      </c>
      <c r="C881" s="19" t="s">
        <v>1151</v>
      </c>
      <c r="D881" s="19" t="s">
        <v>77</v>
      </c>
      <c r="E881" s="19" t="s">
        <v>41</v>
      </c>
    </row>
    <row r="882" customFormat="false" ht="15" hidden="false" customHeight="false" outlineLevel="0" collapsed="false">
      <c r="A882" s="19" t="s">
        <v>19</v>
      </c>
      <c r="B882" s="19" t="n">
        <v>138477528</v>
      </c>
      <c r="C882" s="19" t="s">
        <v>1152</v>
      </c>
      <c r="D882" s="19" t="s">
        <v>121</v>
      </c>
      <c r="E882" s="19" t="s">
        <v>41</v>
      </c>
    </row>
    <row r="883" customFormat="false" ht="15" hidden="false" customHeight="false" outlineLevel="0" collapsed="false">
      <c r="A883" s="19" t="s">
        <v>19</v>
      </c>
      <c r="B883" s="19" t="n">
        <v>138477528</v>
      </c>
      <c r="C883" s="19" t="s">
        <v>1153</v>
      </c>
      <c r="D883" s="19" t="s">
        <v>121</v>
      </c>
      <c r="E883" s="19" t="s">
        <v>41</v>
      </c>
    </row>
    <row r="884" customFormat="false" ht="15" hidden="false" customHeight="false" outlineLevel="0" collapsed="false">
      <c r="A884" s="19" t="s">
        <v>19</v>
      </c>
      <c r="B884" s="19" t="n">
        <v>138477528</v>
      </c>
      <c r="C884" s="19" t="s">
        <v>1154</v>
      </c>
      <c r="D884" s="19" t="s">
        <v>57</v>
      </c>
      <c r="E884" s="19" t="s">
        <v>45</v>
      </c>
    </row>
    <row r="885" customFormat="false" ht="28.35" hidden="false" customHeight="false" outlineLevel="0" collapsed="false">
      <c r="A885" s="19" t="s">
        <v>19</v>
      </c>
      <c r="B885" s="19" t="n">
        <v>138477528</v>
      </c>
      <c r="C885" s="19" t="s">
        <v>1155</v>
      </c>
      <c r="D885" s="19" t="s">
        <v>68</v>
      </c>
      <c r="E885" s="19" t="s">
        <v>41</v>
      </c>
    </row>
    <row r="886" customFormat="false" ht="15" hidden="false" customHeight="false" outlineLevel="0" collapsed="false">
      <c r="A886" s="19" t="s">
        <v>19</v>
      </c>
      <c r="B886" s="19" t="n">
        <v>138477528</v>
      </c>
      <c r="C886" s="19" t="s">
        <v>1156</v>
      </c>
      <c r="D886" s="19" t="s">
        <v>121</v>
      </c>
      <c r="E886" s="19" t="s">
        <v>41</v>
      </c>
    </row>
    <row r="887" customFormat="false" ht="15" hidden="false" customHeight="false" outlineLevel="0" collapsed="false">
      <c r="A887" s="19" t="s">
        <v>19</v>
      </c>
      <c r="B887" s="19" t="n">
        <v>138477528</v>
      </c>
      <c r="C887" s="19" t="s">
        <v>1157</v>
      </c>
      <c r="D887" s="19" t="s">
        <v>57</v>
      </c>
      <c r="E887" s="19" t="s">
        <v>45</v>
      </c>
    </row>
    <row r="888" customFormat="false" ht="15" hidden="false" customHeight="false" outlineLevel="0" collapsed="false">
      <c r="A888" s="19" t="s">
        <v>19</v>
      </c>
      <c r="B888" s="19" t="n">
        <v>138477528</v>
      </c>
      <c r="C888" s="19" t="s">
        <v>950</v>
      </c>
      <c r="D888" s="19" t="s">
        <v>57</v>
      </c>
      <c r="E888" s="19" t="s">
        <v>45</v>
      </c>
    </row>
    <row r="889" customFormat="false" ht="28.35" hidden="false" customHeight="false" outlineLevel="0" collapsed="false">
      <c r="A889" s="19" t="s">
        <v>19</v>
      </c>
      <c r="B889" s="19" t="n">
        <v>138477528</v>
      </c>
      <c r="C889" s="19" t="s">
        <v>1158</v>
      </c>
      <c r="D889" s="19" t="s">
        <v>74</v>
      </c>
      <c r="E889" s="19" t="s">
        <v>45</v>
      </c>
    </row>
    <row r="890" customFormat="false" ht="15" hidden="false" customHeight="false" outlineLevel="0" collapsed="false">
      <c r="A890" s="19" t="s">
        <v>19</v>
      </c>
      <c r="B890" s="19" t="n">
        <v>138477528</v>
      </c>
      <c r="C890" s="19" t="s">
        <v>1159</v>
      </c>
      <c r="D890" s="19" t="s">
        <v>57</v>
      </c>
      <c r="E890" s="19" t="s">
        <v>45</v>
      </c>
    </row>
    <row r="891" customFormat="false" ht="28.35" hidden="false" customHeight="false" outlineLevel="0" collapsed="false">
      <c r="A891" s="19" t="s">
        <v>19</v>
      </c>
      <c r="B891" s="19" t="n">
        <v>138532328</v>
      </c>
      <c r="C891" s="19" t="s">
        <v>1160</v>
      </c>
      <c r="D891" s="19" t="s">
        <v>68</v>
      </c>
      <c r="E891" s="19" t="s">
        <v>41</v>
      </c>
    </row>
    <row r="892" customFormat="false" ht="15" hidden="false" customHeight="false" outlineLevel="0" collapsed="false">
      <c r="A892" s="19" t="s">
        <v>19</v>
      </c>
      <c r="B892" s="19" t="n">
        <v>138532328</v>
      </c>
      <c r="C892" s="19" t="s">
        <v>1161</v>
      </c>
      <c r="D892" s="19" t="s">
        <v>121</v>
      </c>
      <c r="E892" s="19" t="s">
        <v>41</v>
      </c>
    </row>
    <row r="893" customFormat="false" ht="28.35" hidden="false" customHeight="false" outlineLevel="0" collapsed="false">
      <c r="A893" s="19" t="s">
        <v>19</v>
      </c>
      <c r="B893" s="19" t="n">
        <v>138532328</v>
      </c>
      <c r="C893" s="19" t="s">
        <v>1162</v>
      </c>
      <c r="D893" s="19" t="s">
        <v>68</v>
      </c>
      <c r="E893" s="19" t="s">
        <v>41</v>
      </c>
    </row>
    <row r="894" customFormat="false" ht="28.35" hidden="false" customHeight="false" outlineLevel="0" collapsed="false">
      <c r="A894" s="19" t="s">
        <v>19</v>
      </c>
      <c r="B894" s="19" t="n">
        <v>138532328</v>
      </c>
      <c r="C894" s="19" t="s">
        <v>1163</v>
      </c>
      <c r="D894" s="19" t="s">
        <v>66</v>
      </c>
      <c r="E894" s="19" t="s">
        <v>45</v>
      </c>
    </row>
    <row r="895" customFormat="false" ht="15" hidden="false" customHeight="false" outlineLevel="0" collapsed="false">
      <c r="A895" s="19" t="s">
        <v>19</v>
      </c>
      <c r="B895" s="19" t="n">
        <v>138532328</v>
      </c>
      <c r="C895" s="19" t="s">
        <v>1164</v>
      </c>
      <c r="D895" s="19" t="s">
        <v>98</v>
      </c>
      <c r="E895" s="19" t="s">
        <v>41</v>
      </c>
    </row>
    <row r="896" customFormat="false" ht="28.35" hidden="false" customHeight="false" outlineLevel="0" collapsed="false">
      <c r="A896" s="19" t="s">
        <v>19</v>
      </c>
      <c r="B896" s="19" t="n">
        <v>138532328</v>
      </c>
      <c r="C896" s="19" t="s">
        <v>1165</v>
      </c>
      <c r="D896" s="19" t="s">
        <v>68</v>
      </c>
      <c r="E896" s="19" t="s">
        <v>41</v>
      </c>
    </row>
    <row r="897" customFormat="false" ht="15" hidden="false" customHeight="false" outlineLevel="0" collapsed="false">
      <c r="A897" s="19" t="s">
        <v>19</v>
      </c>
      <c r="B897" s="19" t="n">
        <v>138532328</v>
      </c>
      <c r="C897" s="19" t="s">
        <v>1166</v>
      </c>
      <c r="D897" s="19" t="s">
        <v>106</v>
      </c>
      <c r="E897" s="19" t="s">
        <v>34</v>
      </c>
    </row>
    <row r="898" customFormat="false" ht="15" hidden="false" customHeight="false" outlineLevel="0" collapsed="false">
      <c r="A898" s="19" t="s">
        <v>19</v>
      </c>
      <c r="B898" s="19" t="n">
        <v>138532328</v>
      </c>
      <c r="C898" s="19" t="s">
        <v>1167</v>
      </c>
      <c r="D898" s="19" t="s">
        <v>54</v>
      </c>
      <c r="E898" s="19" t="s">
        <v>45</v>
      </c>
    </row>
    <row r="899" customFormat="false" ht="28.35" hidden="false" customHeight="false" outlineLevel="0" collapsed="false">
      <c r="A899" s="19" t="s">
        <v>19</v>
      </c>
      <c r="B899" s="19" t="n">
        <v>138532328</v>
      </c>
      <c r="C899" s="19" t="s">
        <v>1168</v>
      </c>
      <c r="D899" s="19" t="s">
        <v>124</v>
      </c>
      <c r="E899" s="19" t="s">
        <v>34</v>
      </c>
    </row>
    <row r="900" customFormat="false" ht="28.35" hidden="false" customHeight="false" outlineLevel="0" collapsed="false">
      <c r="A900" s="19" t="s">
        <v>19</v>
      </c>
      <c r="B900" s="19" t="n">
        <v>138532328</v>
      </c>
      <c r="C900" s="19" t="s">
        <v>1169</v>
      </c>
      <c r="D900" s="19" t="s">
        <v>66</v>
      </c>
      <c r="E900" s="19" t="s">
        <v>45</v>
      </c>
    </row>
    <row r="901" customFormat="false" ht="28.35" hidden="false" customHeight="false" outlineLevel="0" collapsed="false">
      <c r="A901" s="19" t="s">
        <v>19</v>
      </c>
      <c r="B901" s="19" t="n">
        <v>138532328</v>
      </c>
      <c r="C901" s="19" t="s">
        <v>1170</v>
      </c>
      <c r="D901" s="19" t="s">
        <v>68</v>
      </c>
      <c r="E901" s="19" t="s">
        <v>41</v>
      </c>
    </row>
    <row r="902" customFormat="false" ht="28.35" hidden="false" customHeight="false" outlineLevel="0" collapsed="false">
      <c r="A902" s="19" t="s">
        <v>19</v>
      </c>
      <c r="B902" s="19" t="n">
        <v>138532328</v>
      </c>
      <c r="C902" s="19" t="s">
        <v>1171</v>
      </c>
      <c r="D902" s="19" t="s">
        <v>124</v>
      </c>
      <c r="E902" s="19" t="s">
        <v>34</v>
      </c>
    </row>
    <row r="903" customFormat="false" ht="28.35" hidden="false" customHeight="false" outlineLevel="0" collapsed="false">
      <c r="A903" s="19" t="s">
        <v>19</v>
      </c>
      <c r="B903" s="19" t="n">
        <v>138532328</v>
      </c>
      <c r="C903" s="19" t="s">
        <v>1172</v>
      </c>
      <c r="D903" s="19" t="s">
        <v>66</v>
      </c>
      <c r="E903" s="19" t="s">
        <v>45</v>
      </c>
    </row>
    <row r="904" customFormat="false" ht="28.35" hidden="false" customHeight="false" outlineLevel="0" collapsed="false">
      <c r="A904" s="19" t="s">
        <v>19</v>
      </c>
      <c r="B904" s="19" t="n">
        <v>137611933</v>
      </c>
      <c r="C904" s="19" t="s">
        <v>1173</v>
      </c>
      <c r="D904" s="19" t="s">
        <v>74</v>
      </c>
      <c r="E904" s="19" t="s">
        <v>45</v>
      </c>
    </row>
    <row r="905" customFormat="false" ht="28.35" hidden="false" customHeight="false" outlineLevel="0" collapsed="false">
      <c r="A905" s="19" t="s">
        <v>19</v>
      </c>
      <c r="B905" s="19" t="n">
        <v>137611933</v>
      </c>
      <c r="C905" s="19" t="s">
        <v>1174</v>
      </c>
      <c r="D905" s="19" t="s">
        <v>68</v>
      </c>
      <c r="E905" s="19" t="s">
        <v>41</v>
      </c>
    </row>
    <row r="906" customFormat="false" ht="15" hidden="false" customHeight="false" outlineLevel="0" collapsed="false">
      <c r="A906" s="19" t="s">
        <v>19</v>
      </c>
      <c r="B906" s="19" t="n">
        <v>137611933</v>
      </c>
      <c r="C906" s="19" t="s">
        <v>1175</v>
      </c>
      <c r="D906" s="19" t="s">
        <v>134</v>
      </c>
      <c r="E906" s="19" t="s">
        <v>41</v>
      </c>
    </row>
    <row r="907" customFormat="false" ht="28.35" hidden="false" customHeight="false" outlineLevel="0" collapsed="false">
      <c r="A907" s="19" t="s">
        <v>19</v>
      </c>
      <c r="B907" s="19" t="n">
        <v>137611933</v>
      </c>
      <c r="C907" s="19" t="s">
        <v>1176</v>
      </c>
      <c r="D907" s="19" t="s">
        <v>106</v>
      </c>
      <c r="E907" s="19" t="s">
        <v>34</v>
      </c>
    </row>
    <row r="908" customFormat="false" ht="28.35" hidden="false" customHeight="false" outlineLevel="0" collapsed="false">
      <c r="A908" s="19" t="s">
        <v>19</v>
      </c>
      <c r="B908" s="19" t="n">
        <v>137611933</v>
      </c>
      <c r="C908" s="19" t="s">
        <v>1177</v>
      </c>
      <c r="D908" s="19" t="s">
        <v>124</v>
      </c>
      <c r="E908" s="19" t="s">
        <v>34</v>
      </c>
    </row>
    <row r="909" customFormat="false" ht="28.35" hidden="false" customHeight="false" outlineLevel="0" collapsed="false">
      <c r="A909" s="19" t="s">
        <v>19</v>
      </c>
      <c r="B909" s="19" t="n">
        <v>137611933</v>
      </c>
      <c r="C909" s="19" t="s">
        <v>1178</v>
      </c>
      <c r="D909" s="19" t="s">
        <v>68</v>
      </c>
      <c r="E909" s="19" t="s">
        <v>41</v>
      </c>
    </row>
    <row r="910" customFormat="false" ht="28.35" hidden="false" customHeight="false" outlineLevel="0" collapsed="false">
      <c r="A910" s="19" t="s">
        <v>19</v>
      </c>
      <c r="B910" s="19" t="n">
        <v>137611933</v>
      </c>
      <c r="C910" s="19" t="s">
        <v>1179</v>
      </c>
      <c r="D910" s="19" t="s">
        <v>68</v>
      </c>
      <c r="E910" s="19" t="s">
        <v>41</v>
      </c>
    </row>
    <row r="911" customFormat="false" ht="28.35" hidden="false" customHeight="false" outlineLevel="0" collapsed="false">
      <c r="A911" s="19" t="s">
        <v>19</v>
      </c>
      <c r="B911" s="19" t="n">
        <v>137611933</v>
      </c>
      <c r="C911" s="19" t="s">
        <v>1180</v>
      </c>
      <c r="D911" s="19" t="s">
        <v>68</v>
      </c>
      <c r="E911" s="19" t="s">
        <v>41</v>
      </c>
    </row>
    <row r="912" customFormat="false" ht="28.35" hidden="false" customHeight="false" outlineLevel="0" collapsed="false">
      <c r="A912" s="19" t="s">
        <v>19</v>
      </c>
      <c r="B912" s="19" t="n">
        <v>137611933</v>
      </c>
      <c r="C912" s="19" t="s">
        <v>1181</v>
      </c>
      <c r="D912" s="19" t="s">
        <v>68</v>
      </c>
      <c r="E912" s="19" t="s">
        <v>41</v>
      </c>
    </row>
    <row r="913" customFormat="false" ht="15" hidden="false" customHeight="false" outlineLevel="0" collapsed="false">
      <c r="A913" s="19" t="s">
        <v>19</v>
      </c>
      <c r="B913" s="19" t="n">
        <v>137829560</v>
      </c>
      <c r="C913" s="19" t="s">
        <v>1182</v>
      </c>
      <c r="D913" s="19" t="s">
        <v>106</v>
      </c>
      <c r="E913" s="19" t="s">
        <v>34</v>
      </c>
    </row>
    <row r="914" customFormat="false" ht="28.35" hidden="false" customHeight="false" outlineLevel="0" collapsed="false">
      <c r="A914" s="19" t="s">
        <v>19</v>
      </c>
      <c r="B914" s="19" t="n">
        <v>137829560</v>
      </c>
      <c r="C914" s="19" t="s">
        <v>1183</v>
      </c>
      <c r="D914" s="19" t="s">
        <v>106</v>
      </c>
      <c r="E914" s="19" t="s">
        <v>34</v>
      </c>
    </row>
    <row r="915" customFormat="false" ht="28.35" hidden="false" customHeight="false" outlineLevel="0" collapsed="false">
      <c r="A915" s="19" t="s">
        <v>19</v>
      </c>
      <c r="B915" s="19" t="n">
        <v>137829560</v>
      </c>
      <c r="C915" s="19" t="s">
        <v>1184</v>
      </c>
      <c r="D915" s="19" t="s">
        <v>129</v>
      </c>
      <c r="E915" s="19" t="s">
        <v>34</v>
      </c>
    </row>
    <row r="916" customFormat="false" ht="28.35" hidden="false" customHeight="false" outlineLevel="0" collapsed="false">
      <c r="A916" s="19" t="s">
        <v>19</v>
      </c>
      <c r="B916" s="19" t="n">
        <v>137829560</v>
      </c>
      <c r="C916" s="19" t="s">
        <v>1185</v>
      </c>
      <c r="D916" s="19" t="s">
        <v>71</v>
      </c>
      <c r="E916" s="19" t="s">
        <v>41</v>
      </c>
    </row>
    <row r="917" customFormat="false" ht="28.35" hidden="false" customHeight="false" outlineLevel="0" collapsed="false">
      <c r="A917" s="19" t="s">
        <v>19</v>
      </c>
      <c r="B917" s="19" t="n">
        <v>137829560</v>
      </c>
      <c r="C917" s="19" t="s">
        <v>1186</v>
      </c>
      <c r="D917" s="19" t="s">
        <v>124</v>
      </c>
      <c r="E917" s="19" t="s">
        <v>34</v>
      </c>
    </row>
    <row r="918" customFormat="false" ht="15" hidden="false" customHeight="false" outlineLevel="0" collapsed="false">
      <c r="A918" s="19" t="s">
        <v>19</v>
      </c>
      <c r="B918" s="19" t="n">
        <v>137829560</v>
      </c>
      <c r="C918" s="19" t="s">
        <v>1187</v>
      </c>
      <c r="D918" s="19" t="s">
        <v>106</v>
      </c>
      <c r="E918" s="19" t="s">
        <v>34</v>
      </c>
    </row>
    <row r="919" customFormat="false" ht="15" hidden="false" customHeight="false" outlineLevel="0" collapsed="false">
      <c r="A919" s="19" t="s">
        <v>19</v>
      </c>
      <c r="B919" s="19" t="n">
        <v>137829560</v>
      </c>
      <c r="C919" s="19" t="s">
        <v>1188</v>
      </c>
      <c r="D919" s="19" t="s">
        <v>106</v>
      </c>
      <c r="E919" s="19" t="s">
        <v>34</v>
      </c>
    </row>
    <row r="920" customFormat="false" ht="28.35" hidden="false" customHeight="false" outlineLevel="0" collapsed="false">
      <c r="A920" s="19" t="s">
        <v>19</v>
      </c>
      <c r="B920" s="19" t="n">
        <v>137829560</v>
      </c>
      <c r="C920" s="19" t="s">
        <v>1189</v>
      </c>
      <c r="D920" s="19" t="s">
        <v>106</v>
      </c>
      <c r="E920" s="19" t="s">
        <v>34</v>
      </c>
    </row>
    <row r="921" customFormat="false" ht="28.35" hidden="false" customHeight="false" outlineLevel="0" collapsed="false">
      <c r="A921" s="19" t="s">
        <v>19</v>
      </c>
      <c r="B921" s="19" t="n">
        <v>137829560</v>
      </c>
      <c r="C921" s="19" t="s">
        <v>1190</v>
      </c>
      <c r="D921" s="19" t="s">
        <v>71</v>
      </c>
      <c r="E921" s="19" t="s">
        <v>41</v>
      </c>
    </row>
    <row r="922" customFormat="false" ht="15" hidden="false" customHeight="false" outlineLevel="0" collapsed="false">
      <c r="A922" s="19" t="s">
        <v>19</v>
      </c>
      <c r="B922" s="19" t="n">
        <v>137829560</v>
      </c>
      <c r="C922" s="19" t="s">
        <v>1191</v>
      </c>
      <c r="D922" s="19" t="s">
        <v>106</v>
      </c>
      <c r="E922" s="19" t="s">
        <v>34</v>
      </c>
    </row>
    <row r="923" customFormat="false" ht="28.35" hidden="false" customHeight="false" outlineLevel="0" collapsed="false">
      <c r="A923" s="19" t="s">
        <v>19</v>
      </c>
      <c r="B923" s="19" t="n">
        <v>137829560</v>
      </c>
      <c r="C923" s="19" t="s">
        <v>1192</v>
      </c>
      <c r="D923" s="19" t="s">
        <v>48</v>
      </c>
      <c r="E923" s="19" t="s">
        <v>34</v>
      </c>
    </row>
    <row r="924" customFormat="false" ht="28.35" hidden="false" customHeight="false" outlineLevel="0" collapsed="false">
      <c r="A924" s="19" t="s">
        <v>19</v>
      </c>
      <c r="B924" s="19" t="n">
        <v>137829560</v>
      </c>
      <c r="C924" s="19" t="s">
        <v>1193</v>
      </c>
      <c r="D924" s="19" t="s">
        <v>129</v>
      </c>
      <c r="E924" s="19" t="s">
        <v>34</v>
      </c>
    </row>
    <row r="925" customFormat="false" ht="28.35" hidden="false" customHeight="false" outlineLevel="0" collapsed="false">
      <c r="A925" s="19" t="s">
        <v>19</v>
      </c>
      <c r="B925" s="19" t="n">
        <v>137829560</v>
      </c>
      <c r="C925" s="19" t="s">
        <v>1194</v>
      </c>
      <c r="D925" s="19" t="s">
        <v>66</v>
      </c>
      <c r="E925" s="19" t="s">
        <v>45</v>
      </c>
    </row>
    <row r="926" customFormat="false" ht="28.35" hidden="false" customHeight="false" outlineLevel="0" collapsed="false">
      <c r="A926" s="19" t="s">
        <v>20</v>
      </c>
      <c r="B926" s="19" t="n">
        <v>137829546</v>
      </c>
      <c r="C926" s="19" t="s">
        <v>151</v>
      </c>
      <c r="D926" s="19" t="s">
        <v>66</v>
      </c>
      <c r="E926" s="19" t="s">
        <v>45</v>
      </c>
    </row>
    <row r="927" customFormat="false" ht="15" hidden="false" customHeight="false" outlineLevel="0" collapsed="false">
      <c r="A927" s="19" t="s">
        <v>20</v>
      </c>
      <c r="B927" s="19" t="n">
        <v>137829546</v>
      </c>
      <c r="C927" s="19" t="s">
        <v>160</v>
      </c>
      <c r="D927" s="19" t="s">
        <v>106</v>
      </c>
      <c r="E927" s="19" t="s">
        <v>34</v>
      </c>
    </row>
    <row r="928" customFormat="false" ht="15" hidden="false" customHeight="false" outlineLevel="0" collapsed="false">
      <c r="A928" s="19" t="s">
        <v>20</v>
      </c>
      <c r="B928" s="19" t="n">
        <v>137829546</v>
      </c>
      <c r="C928" s="19" t="s">
        <v>161</v>
      </c>
      <c r="D928" s="19" t="s">
        <v>54</v>
      </c>
      <c r="E928" s="19" t="s">
        <v>45</v>
      </c>
    </row>
    <row r="929" customFormat="false" ht="15" hidden="false" customHeight="false" outlineLevel="0" collapsed="false">
      <c r="A929" s="19" t="s">
        <v>20</v>
      </c>
      <c r="B929" s="19" t="n">
        <v>137829546</v>
      </c>
      <c r="C929" s="19" t="s">
        <v>158</v>
      </c>
      <c r="D929" s="19" t="s">
        <v>80</v>
      </c>
      <c r="E929" s="19" t="s">
        <v>41</v>
      </c>
    </row>
    <row r="930" customFormat="false" ht="15" hidden="false" customHeight="false" outlineLevel="0" collapsed="false">
      <c r="A930" s="19" t="s">
        <v>20</v>
      </c>
      <c r="B930" s="19" t="n">
        <v>137829546</v>
      </c>
      <c r="C930" s="19" t="s">
        <v>157</v>
      </c>
      <c r="D930" s="19" t="s">
        <v>92</v>
      </c>
      <c r="E930" s="19" t="s">
        <v>34</v>
      </c>
    </row>
    <row r="931" customFormat="false" ht="28.35" hidden="false" customHeight="false" outlineLevel="0" collapsed="false">
      <c r="A931" s="19" t="s">
        <v>20</v>
      </c>
      <c r="B931" s="19" t="n">
        <v>137829546</v>
      </c>
      <c r="C931" s="19" t="s">
        <v>164</v>
      </c>
      <c r="D931" s="19" t="s">
        <v>71</v>
      </c>
      <c r="E931" s="19" t="s">
        <v>41</v>
      </c>
    </row>
    <row r="932" customFormat="false" ht="15" hidden="false" customHeight="false" outlineLevel="0" collapsed="false">
      <c r="A932" s="19" t="s">
        <v>20</v>
      </c>
      <c r="B932" s="19" t="n">
        <v>137829546</v>
      </c>
      <c r="C932" s="19" t="s">
        <v>85</v>
      </c>
      <c r="D932" s="19" t="s">
        <v>83</v>
      </c>
      <c r="E932" s="19" t="s">
        <v>34</v>
      </c>
    </row>
    <row r="933" customFormat="false" ht="15" hidden="false" customHeight="false" outlineLevel="0" collapsed="false">
      <c r="A933" s="19" t="s">
        <v>20</v>
      </c>
      <c r="B933" s="19" t="n">
        <v>137829546</v>
      </c>
      <c r="C933" s="19" t="s">
        <v>152</v>
      </c>
      <c r="D933" s="19" t="s">
        <v>148</v>
      </c>
      <c r="E933" s="19" t="s">
        <v>41</v>
      </c>
    </row>
    <row r="934" customFormat="false" ht="15" hidden="false" customHeight="false" outlineLevel="0" collapsed="false">
      <c r="A934" s="19" t="s">
        <v>20</v>
      </c>
      <c r="B934" s="19" t="n">
        <v>137829546</v>
      </c>
      <c r="C934" s="19" t="s">
        <v>174</v>
      </c>
      <c r="D934" s="19" t="s">
        <v>63</v>
      </c>
      <c r="E934" s="19" t="s">
        <v>41</v>
      </c>
    </row>
    <row r="935" customFormat="false" ht="15" hidden="false" customHeight="false" outlineLevel="0" collapsed="false">
      <c r="A935" s="19" t="s">
        <v>20</v>
      </c>
      <c r="B935" s="19" t="n">
        <v>137829546</v>
      </c>
      <c r="C935" s="19" t="s">
        <v>153</v>
      </c>
      <c r="D935" s="19" t="s">
        <v>57</v>
      </c>
      <c r="E935" s="19" t="s">
        <v>45</v>
      </c>
    </row>
    <row r="936" customFormat="false" ht="15" hidden="false" customHeight="false" outlineLevel="0" collapsed="false">
      <c r="A936" s="19" t="s">
        <v>20</v>
      </c>
      <c r="B936" s="19" t="n">
        <v>137829546</v>
      </c>
      <c r="C936" s="19" t="s">
        <v>1195</v>
      </c>
      <c r="D936" s="19" t="s">
        <v>57</v>
      </c>
      <c r="E936" s="19" t="s">
        <v>45</v>
      </c>
    </row>
    <row r="937" customFormat="false" ht="55.2" hidden="false" customHeight="false" outlineLevel="0" collapsed="false">
      <c r="A937" s="19" t="s">
        <v>20</v>
      </c>
      <c r="B937" s="19" t="n">
        <v>137979709</v>
      </c>
      <c r="C937" s="19" t="s">
        <v>1196</v>
      </c>
      <c r="D937" s="19" t="s">
        <v>66</v>
      </c>
      <c r="E937" s="19" t="s">
        <v>45</v>
      </c>
    </row>
    <row r="938" customFormat="false" ht="15" hidden="false" customHeight="false" outlineLevel="0" collapsed="false">
      <c r="A938" s="19" t="s">
        <v>20</v>
      </c>
      <c r="B938" s="19" t="n">
        <v>137979709</v>
      </c>
      <c r="C938" s="19" t="s">
        <v>1197</v>
      </c>
      <c r="D938" s="19" t="s">
        <v>57</v>
      </c>
      <c r="E938" s="19" t="s">
        <v>45</v>
      </c>
    </row>
    <row r="939" customFormat="false" ht="28.35" hidden="false" customHeight="false" outlineLevel="0" collapsed="false">
      <c r="A939" s="19" t="s">
        <v>20</v>
      </c>
      <c r="B939" s="19" t="n">
        <v>137979709</v>
      </c>
      <c r="C939" s="19" t="s">
        <v>1198</v>
      </c>
      <c r="D939" s="19" t="s">
        <v>66</v>
      </c>
      <c r="E939" s="19" t="s">
        <v>45</v>
      </c>
    </row>
    <row r="940" customFormat="false" ht="15" hidden="false" customHeight="false" outlineLevel="0" collapsed="false">
      <c r="A940" s="19" t="s">
        <v>20</v>
      </c>
      <c r="B940" s="19" t="n">
        <v>137979709</v>
      </c>
      <c r="C940" s="19" t="s">
        <v>1199</v>
      </c>
      <c r="D940" s="19" t="s">
        <v>57</v>
      </c>
      <c r="E940" s="19" t="s">
        <v>45</v>
      </c>
    </row>
    <row r="941" customFormat="false" ht="28.35" hidden="false" customHeight="false" outlineLevel="0" collapsed="false">
      <c r="A941" s="19" t="s">
        <v>20</v>
      </c>
      <c r="B941" s="19" t="n">
        <v>137979709</v>
      </c>
      <c r="C941" s="19" t="s">
        <v>1200</v>
      </c>
      <c r="D941" s="19" t="s">
        <v>66</v>
      </c>
      <c r="E941" s="19" t="s">
        <v>45</v>
      </c>
    </row>
    <row r="942" customFormat="false" ht="15" hidden="false" customHeight="false" outlineLevel="0" collapsed="false">
      <c r="A942" s="19" t="s">
        <v>20</v>
      </c>
      <c r="B942" s="19" t="n">
        <v>137979709</v>
      </c>
      <c r="C942" s="19" t="s">
        <v>1201</v>
      </c>
      <c r="D942" s="19" t="s">
        <v>57</v>
      </c>
      <c r="E942" s="19" t="s">
        <v>45</v>
      </c>
    </row>
    <row r="943" customFormat="false" ht="28.35" hidden="false" customHeight="false" outlineLevel="0" collapsed="false">
      <c r="A943" s="19" t="s">
        <v>20</v>
      </c>
      <c r="B943" s="19" t="n">
        <v>137979709</v>
      </c>
      <c r="C943" s="19" t="s">
        <v>1202</v>
      </c>
      <c r="D943" s="19" t="s">
        <v>71</v>
      </c>
      <c r="E943" s="19" t="s">
        <v>41</v>
      </c>
    </row>
    <row r="944" customFormat="false" ht="28.35" hidden="false" customHeight="false" outlineLevel="0" collapsed="false">
      <c r="A944" s="19" t="s">
        <v>20</v>
      </c>
      <c r="B944" s="19" t="n">
        <v>137979709</v>
      </c>
      <c r="C944" s="19" t="s">
        <v>1203</v>
      </c>
      <c r="D944" s="19" t="s">
        <v>66</v>
      </c>
      <c r="E944" s="19" t="s">
        <v>45</v>
      </c>
    </row>
    <row r="945" customFormat="false" ht="28.35" hidden="false" customHeight="false" outlineLevel="0" collapsed="false">
      <c r="A945" s="19" t="s">
        <v>20</v>
      </c>
      <c r="B945" s="19" t="n">
        <v>137979709</v>
      </c>
      <c r="C945" s="19" t="s">
        <v>1204</v>
      </c>
      <c r="D945" s="19" t="s">
        <v>66</v>
      </c>
      <c r="E945" s="19" t="s">
        <v>45</v>
      </c>
    </row>
    <row r="946" customFormat="false" ht="28.35" hidden="false" customHeight="false" outlineLevel="0" collapsed="false">
      <c r="A946" s="19" t="s">
        <v>20</v>
      </c>
      <c r="B946" s="19" t="n">
        <v>137979709</v>
      </c>
      <c r="C946" s="19" t="s">
        <v>508</v>
      </c>
      <c r="D946" s="19" t="s">
        <v>129</v>
      </c>
      <c r="E946" s="19" t="s">
        <v>34</v>
      </c>
    </row>
    <row r="947" customFormat="false" ht="28.35" hidden="false" customHeight="false" outlineLevel="0" collapsed="false">
      <c r="A947" s="19" t="s">
        <v>20</v>
      </c>
      <c r="B947" s="19" t="n">
        <v>137979709</v>
      </c>
      <c r="C947" s="19" t="s">
        <v>1205</v>
      </c>
      <c r="D947" s="19" t="s">
        <v>80</v>
      </c>
      <c r="E947" s="19" t="s">
        <v>41</v>
      </c>
    </row>
    <row r="948" customFormat="false" ht="15" hidden="false" customHeight="false" outlineLevel="0" collapsed="false">
      <c r="A948" s="19" t="s">
        <v>20</v>
      </c>
      <c r="B948" s="19" t="n">
        <v>137979709</v>
      </c>
      <c r="C948" s="19" t="s">
        <v>155</v>
      </c>
      <c r="D948" s="19" t="s">
        <v>95</v>
      </c>
      <c r="E948" s="19" t="s">
        <v>34</v>
      </c>
    </row>
    <row r="949" customFormat="false" ht="28.35" hidden="false" customHeight="false" outlineLevel="0" collapsed="false">
      <c r="A949" s="19" t="s">
        <v>20</v>
      </c>
      <c r="B949" s="19" t="n">
        <v>137979709</v>
      </c>
      <c r="C949" s="19" t="s">
        <v>154</v>
      </c>
      <c r="D949" s="19" t="s">
        <v>74</v>
      </c>
      <c r="E949" s="19" t="s">
        <v>45</v>
      </c>
    </row>
    <row r="950" customFormat="false" ht="28.35" hidden="false" customHeight="false" outlineLevel="0" collapsed="false">
      <c r="A950" s="19" t="s">
        <v>20</v>
      </c>
      <c r="B950" s="19" t="n">
        <v>137979709</v>
      </c>
      <c r="C950" s="19" t="s">
        <v>508</v>
      </c>
      <c r="D950" s="19" t="s">
        <v>33</v>
      </c>
      <c r="E950" s="19" t="s">
        <v>34</v>
      </c>
    </row>
    <row r="951" customFormat="false" ht="28.35" hidden="false" customHeight="false" outlineLevel="0" collapsed="false">
      <c r="A951" s="19" t="s">
        <v>20</v>
      </c>
      <c r="B951" s="19" t="n">
        <v>137979709</v>
      </c>
      <c r="C951" s="19" t="s">
        <v>162</v>
      </c>
      <c r="D951" s="19" t="s">
        <v>48</v>
      </c>
      <c r="E951" s="19" t="s">
        <v>34</v>
      </c>
    </row>
    <row r="952" customFormat="false" ht="15" hidden="false" customHeight="false" outlineLevel="0" collapsed="false">
      <c r="A952" s="19" t="s">
        <v>20</v>
      </c>
      <c r="B952" s="19" t="n">
        <v>137979709</v>
      </c>
      <c r="C952" s="19" t="s">
        <v>1206</v>
      </c>
      <c r="D952" s="19" t="s">
        <v>57</v>
      </c>
      <c r="E952" s="19" t="s">
        <v>45</v>
      </c>
    </row>
    <row r="953" customFormat="false" ht="15" hidden="false" customHeight="false" outlineLevel="0" collapsed="false">
      <c r="A953" s="19" t="s">
        <v>20</v>
      </c>
      <c r="B953" s="19" t="n">
        <v>137979709</v>
      </c>
      <c r="C953" s="19" t="s">
        <v>1207</v>
      </c>
      <c r="D953" s="19" t="s">
        <v>57</v>
      </c>
      <c r="E953" s="19" t="s">
        <v>45</v>
      </c>
    </row>
    <row r="954" customFormat="false" ht="28.35" hidden="false" customHeight="false" outlineLevel="0" collapsed="false">
      <c r="A954" s="19" t="s">
        <v>20</v>
      </c>
      <c r="B954" s="19" t="n">
        <v>137979709</v>
      </c>
      <c r="C954" s="19" t="s">
        <v>1208</v>
      </c>
      <c r="D954" s="19" t="s">
        <v>95</v>
      </c>
      <c r="E954" s="19" t="s">
        <v>34</v>
      </c>
    </row>
    <row r="955" customFormat="false" ht="28.35" hidden="false" customHeight="false" outlineLevel="0" collapsed="false">
      <c r="A955" s="19" t="s">
        <v>20</v>
      </c>
      <c r="B955" s="19" t="n">
        <v>137979709</v>
      </c>
      <c r="C955" s="19" t="s">
        <v>159</v>
      </c>
      <c r="D955" s="19" t="s">
        <v>129</v>
      </c>
      <c r="E955" s="19" t="s">
        <v>34</v>
      </c>
    </row>
    <row r="956" customFormat="false" ht="28.35" hidden="false" customHeight="false" outlineLevel="0" collapsed="false">
      <c r="A956" s="19" t="s">
        <v>20</v>
      </c>
      <c r="B956" s="19" t="n">
        <v>137979709</v>
      </c>
      <c r="C956" s="19" t="s">
        <v>1209</v>
      </c>
      <c r="D956" s="19" t="s">
        <v>95</v>
      </c>
      <c r="E956" s="19" t="s">
        <v>34</v>
      </c>
    </row>
    <row r="957" customFormat="false" ht="28.35" hidden="false" customHeight="false" outlineLevel="0" collapsed="false">
      <c r="A957" s="19" t="s">
        <v>20</v>
      </c>
      <c r="B957" s="19" t="n">
        <v>137979709</v>
      </c>
      <c r="C957" s="19" t="s">
        <v>1210</v>
      </c>
      <c r="D957" s="19" t="s">
        <v>57</v>
      </c>
      <c r="E957" s="19" t="s">
        <v>45</v>
      </c>
    </row>
    <row r="958" customFormat="false" ht="28.35" hidden="false" customHeight="false" outlineLevel="0" collapsed="false">
      <c r="A958" s="19" t="s">
        <v>20</v>
      </c>
      <c r="B958" s="19" t="n">
        <v>137979709</v>
      </c>
      <c r="C958" s="19" t="s">
        <v>508</v>
      </c>
      <c r="D958" s="19" t="s">
        <v>66</v>
      </c>
      <c r="E958" s="19" t="s">
        <v>45</v>
      </c>
    </row>
    <row r="959" customFormat="false" ht="15" hidden="false" customHeight="false" outlineLevel="0" collapsed="false">
      <c r="A959" s="19" t="s">
        <v>20</v>
      </c>
      <c r="B959" s="19" t="n">
        <v>135847154</v>
      </c>
      <c r="C959" s="19" t="s">
        <v>1211</v>
      </c>
      <c r="D959" s="19" t="s">
        <v>106</v>
      </c>
      <c r="E959" s="19" t="s">
        <v>34</v>
      </c>
    </row>
    <row r="960" customFormat="false" ht="28.35" hidden="false" customHeight="false" outlineLevel="0" collapsed="false">
      <c r="A960" s="19" t="s">
        <v>20</v>
      </c>
      <c r="B960" s="19" t="n">
        <v>135847154</v>
      </c>
      <c r="C960" s="19" t="s">
        <v>1212</v>
      </c>
      <c r="D960" s="19" t="s">
        <v>66</v>
      </c>
      <c r="E960" s="19" t="s">
        <v>45</v>
      </c>
    </row>
    <row r="961" customFormat="false" ht="15" hidden="false" customHeight="false" outlineLevel="0" collapsed="false">
      <c r="A961" s="19" t="s">
        <v>20</v>
      </c>
      <c r="B961" s="19" t="n">
        <v>135847154</v>
      </c>
      <c r="C961" s="19" t="s">
        <v>1213</v>
      </c>
      <c r="D961" s="19" t="s">
        <v>95</v>
      </c>
      <c r="E961" s="19" t="s">
        <v>34</v>
      </c>
    </row>
    <row r="962" customFormat="false" ht="28.35" hidden="false" customHeight="false" outlineLevel="0" collapsed="false">
      <c r="A962" s="19" t="s">
        <v>20</v>
      </c>
      <c r="B962" s="19" t="n">
        <v>135847154</v>
      </c>
      <c r="C962" s="19" t="s">
        <v>1214</v>
      </c>
      <c r="D962" s="19" t="s">
        <v>48</v>
      </c>
      <c r="E962" s="19" t="s">
        <v>34</v>
      </c>
    </row>
    <row r="963" customFormat="false" ht="15" hidden="false" customHeight="false" outlineLevel="0" collapsed="false">
      <c r="A963" s="19" t="s">
        <v>20</v>
      </c>
      <c r="B963" s="19" t="n">
        <v>135847154</v>
      </c>
      <c r="C963" s="19" t="s">
        <v>1215</v>
      </c>
      <c r="D963" s="19" t="s">
        <v>95</v>
      </c>
      <c r="E963" s="19" t="s">
        <v>34</v>
      </c>
    </row>
    <row r="964" customFormat="false" ht="28.35" hidden="false" customHeight="false" outlineLevel="0" collapsed="false">
      <c r="A964" s="19" t="s">
        <v>20</v>
      </c>
      <c r="B964" s="19" t="n">
        <v>135847154</v>
      </c>
      <c r="C964" s="19" t="s">
        <v>1216</v>
      </c>
      <c r="D964" s="19" t="s">
        <v>66</v>
      </c>
      <c r="E964" s="19" t="s">
        <v>45</v>
      </c>
    </row>
    <row r="965" customFormat="false" ht="28.35" hidden="false" customHeight="false" outlineLevel="0" collapsed="false">
      <c r="A965" s="19" t="s">
        <v>20</v>
      </c>
      <c r="B965" s="19" t="n">
        <v>135847154</v>
      </c>
      <c r="C965" s="19" t="s">
        <v>1217</v>
      </c>
      <c r="D965" s="19" t="s">
        <v>66</v>
      </c>
      <c r="E965" s="19" t="s">
        <v>45</v>
      </c>
    </row>
    <row r="966" customFormat="false" ht="28.35" hidden="false" customHeight="false" outlineLevel="0" collapsed="false">
      <c r="A966" s="19" t="s">
        <v>20</v>
      </c>
      <c r="B966" s="19" t="n">
        <v>135847154</v>
      </c>
      <c r="C966" s="19" t="s">
        <v>1218</v>
      </c>
      <c r="D966" s="19" t="s">
        <v>66</v>
      </c>
      <c r="E966" s="19" t="s">
        <v>45</v>
      </c>
    </row>
    <row r="967" customFormat="false" ht="15" hidden="false" customHeight="false" outlineLevel="0" collapsed="false">
      <c r="A967" s="19" t="s">
        <v>20</v>
      </c>
      <c r="B967" s="19" t="n">
        <v>135847154</v>
      </c>
      <c r="C967" s="19" t="s">
        <v>1219</v>
      </c>
      <c r="D967" s="19" t="s">
        <v>80</v>
      </c>
      <c r="E967" s="19" t="s">
        <v>41</v>
      </c>
    </row>
    <row r="968" customFormat="false" ht="28.35" hidden="false" customHeight="false" outlineLevel="0" collapsed="false">
      <c r="A968" s="19" t="s">
        <v>20</v>
      </c>
      <c r="B968" s="19" t="n">
        <v>137537833</v>
      </c>
      <c r="C968" s="19" t="s">
        <v>1220</v>
      </c>
      <c r="D968" s="19" t="s">
        <v>57</v>
      </c>
      <c r="E968" s="19" t="s">
        <v>45</v>
      </c>
    </row>
    <row r="969" customFormat="false" ht="28.35" hidden="false" customHeight="false" outlineLevel="0" collapsed="false">
      <c r="A969" s="19" t="s">
        <v>20</v>
      </c>
      <c r="B969" s="19" t="n">
        <v>137537833</v>
      </c>
      <c r="C969" s="19" t="s">
        <v>1221</v>
      </c>
      <c r="D969" s="19" t="s">
        <v>57</v>
      </c>
      <c r="E969" s="19" t="s">
        <v>45</v>
      </c>
    </row>
    <row r="970" customFormat="false" ht="15" hidden="false" customHeight="false" outlineLevel="0" collapsed="false">
      <c r="A970" s="19" t="s">
        <v>20</v>
      </c>
      <c r="B970" s="19" t="n">
        <v>137537833</v>
      </c>
      <c r="C970" s="19" t="s">
        <v>508</v>
      </c>
      <c r="D970" s="19" t="s">
        <v>57</v>
      </c>
      <c r="E970" s="19" t="s">
        <v>45</v>
      </c>
    </row>
    <row r="971" customFormat="false" ht="28.35" hidden="false" customHeight="false" outlineLevel="0" collapsed="false">
      <c r="A971" s="19" t="s">
        <v>20</v>
      </c>
      <c r="B971" s="19" t="n">
        <v>137537833</v>
      </c>
      <c r="C971" s="19" t="s">
        <v>1222</v>
      </c>
      <c r="D971" s="19" t="s">
        <v>66</v>
      </c>
      <c r="E971" s="19" t="s">
        <v>45</v>
      </c>
    </row>
    <row r="972" customFormat="false" ht="28.35" hidden="false" customHeight="false" outlineLevel="0" collapsed="false">
      <c r="A972" s="19" t="s">
        <v>20</v>
      </c>
      <c r="B972" s="19" t="n">
        <v>137760799</v>
      </c>
      <c r="C972" s="19" t="s">
        <v>167</v>
      </c>
      <c r="D972" s="19" t="s">
        <v>103</v>
      </c>
      <c r="E972" s="19" t="s">
        <v>34</v>
      </c>
    </row>
    <row r="973" customFormat="false" ht="15" hidden="false" customHeight="false" outlineLevel="0" collapsed="false">
      <c r="A973" s="19" t="s">
        <v>20</v>
      </c>
      <c r="B973" s="19" t="n">
        <v>137760799</v>
      </c>
      <c r="C973" s="19" t="s">
        <v>1223</v>
      </c>
      <c r="D973" s="19" t="s">
        <v>106</v>
      </c>
      <c r="E973" s="19" t="s">
        <v>34</v>
      </c>
    </row>
    <row r="974" customFormat="false" ht="15" hidden="false" customHeight="false" outlineLevel="0" collapsed="false">
      <c r="A974" s="19" t="s">
        <v>20</v>
      </c>
      <c r="B974" s="19" t="n">
        <v>137760799</v>
      </c>
      <c r="C974" s="19" t="s">
        <v>1224</v>
      </c>
      <c r="D974" s="19" t="s">
        <v>57</v>
      </c>
      <c r="E974" s="19" t="s">
        <v>45</v>
      </c>
    </row>
    <row r="975" customFormat="false" ht="28.35" hidden="false" customHeight="false" outlineLevel="0" collapsed="false">
      <c r="A975" s="19" t="s">
        <v>20</v>
      </c>
      <c r="B975" s="19" t="n">
        <v>137760799</v>
      </c>
      <c r="C975" s="19" t="s">
        <v>1225</v>
      </c>
      <c r="D975" s="19" t="s">
        <v>66</v>
      </c>
      <c r="E975" s="19" t="s">
        <v>45</v>
      </c>
    </row>
    <row r="976" customFormat="false" ht="28.35" hidden="false" customHeight="false" outlineLevel="0" collapsed="false">
      <c r="A976" s="19" t="s">
        <v>20</v>
      </c>
      <c r="B976" s="19" t="n">
        <v>137760799</v>
      </c>
      <c r="C976" s="19" t="s">
        <v>1226</v>
      </c>
      <c r="D976" s="19" t="s">
        <v>129</v>
      </c>
      <c r="E976" s="19" t="s">
        <v>34</v>
      </c>
    </row>
    <row r="977" customFormat="false" ht="15" hidden="false" customHeight="false" outlineLevel="0" collapsed="false">
      <c r="A977" s="19" t="s">
        <v>20</v>
      </c>
      <c r="B977" s="19" t="n">
        <v>137760799</v>
      </c>
      <c r="C977" s="19" t="s">
        <v>1227</v>
      </c>
      <c r="D977" s="19" t="s">
        <v>57</v>
      </c>
      <c r="E977" s="19" t="s">
        <v>45</v>
      </c>
    </row>
    <row r="978" customFormat="false" ht="28.35" hidden="false" customHeight="false" outlineLevel="0" collapsed="false">
      <c r="A978" s="19" t="s">
        <v>20</v>
      </c>
      <c r="B978" s="19" t="n">
        <v>137760799</v>
      </c>
      <c r="C978" s="19" t="s">
        <v>1228</v>
      </c>
      <c r="D978" s="19" t="s">
        <v>74</v>
      </c>
      <c r="E978" s="19" t="s">
        <v>45</v>
      </c>
    </row>
    <row r="979" customFormat="false" ht="28.35" hidden="false" customHeight="false" outlineLevel="0" collapsed="false">
      <c r="A979" s="19" t="s">
        <v>20</v>
      </c>
      <c r="B979" s="19" t="n">
        <v>137760799</v>
      </c>
      <c r="C979" s="19" t="s">
        <v>1229</v>
      </c>
      <c r="D979" s="19" t="s">
        <v>66</v>
      </c>
      <c r="E979" s="19" t="s">
        <v>45</v>
      </c>
    </row>
    <row r="980" customFormat="false" ht="15" hidden="false" customHeight="false" outlineLevel="0" collapsed="false">
      <c r="A980" s="19" t="s">
        <v>20</v>
      </c>
      <c r="B980" s="19" t="n">
        <v>137760799</v>
      </c>
      <c r="C980" s="19" t="s">
        <v>1230</v>
      </c>
      <c r="D980" s="19" t="s">
        <v>57</v>
      </c>
      <c r="E980" s="19" t="s">
        <v>45</v>
      </c>
    </row>
    <row r="981" customFormat="false" ht="28.35" hidden="false" customHeight="false" outlineLevel="0" collapsed="false">
      <c r="A981" s="19" t="s">
        <v>20</v>
      </c>
      <c r="B981" s="19" t="n">
        <v>138308796</v>
      </c>
      <c r="C981" s="19" t="s">
        <v>1231</v>
      </c>
      <c r="D981" s="19" t="s">
        <v>66</v>
      </c>
      <c r="E981" s="19" t="s">
        <v>45</v>
      </c>
    </row>
    <row r="982" customFormat="false" ht="28.35" hidden="false" customHeight="false" outlineLevel="0" collapsed="false">
      <c r="A982" s="19" t="s">
        <v>20</v>
      </c>
      <c r="B982" s="19" t="n">
        <v>138308796</v>
      </c>
      <c r="C982" s="19" t="s">
        <v>1232</v>
      </c>
      <c r="D982" s="19" t="s">
        <v>66</v>
      </c>
      <c r="E982" s="19" t="s">
        <v>45</v>
      </c>
    </row>
    <row r="983" customFormat="false" ht="28.35" hidden="false" customHeight="false" outlineLevel="0" collapsed="false">
      <c r="A983" s="19" t="s">
        <v>20</v>
      </c>
      <c r="B983" s="19" t="n">
        <v>138308796</v>
      </c>
      <c r="C983" s="19" t="s">
        <v>1233</v>
      </c>
      <c r="D983" s="19" t="s">
        <v>44</v>
      </c>
      <c r="E983" s="19" t="s">
        <v>45</v>
      </c>
    </row>
    <row r="984" customFormat="false" ht="28.35" hidden="false" customHeight="false" outlineLevel="0" collapsed="false">
      <c r="A984" s="19" t="s">
        <v>20</v>
      </c>
      <c r="B984" s="19" t="n">
        <v>138308796</v>
      </c>
      <c r="C984" s="19" t="s">
        <v>1234</v>
      </c>
      <c r="D984" s="19" t="s">
        <v>66</v>
      </c>
      <c r="E984" s="19" t="s">
        <v>45</v>
      </c>
    </row>
    <row r="985" customFormat="false" ht="28.35" hidden="false" customHeight="false" outlineLevel="0" collapsed="false">
      <c r="A985" s="19" t="s">
        <v>20</v>
      </c>
      <c r="B985" s="19" t="n">
        <v>138308796</v>
      </c>
      <c r="C985" s="19" t="s">
        <v>169</v>
      </c>
      <c r="D985" s="19" t="s">
        <v>115</v>
      </c>
      <c r="E985" s="19" t="s">
        <v>34</v>
      </c>
    </row>
    <row r="986" customFormat="false" ht="28.35" hidden="false" customHeight="false" outlineLevel="0" collapsed="false">
      <c r="A986" s="19" t="s">
        <v>20</v>
      </c>
      <c r="B986" s="19" t="n">
        <v>138308796</v>
      </c>
      <c r="C986" s="19" t="s">
        <v>1235</v>
      </c>
      <c r="D986" s="19" t="s">
        <v>48</v>
      </c>
      <c r="E986" s="19" t="s">
        <v>34</v>
      </c>
    </row>
    <row r="987" customFormat="false" ht="15" hidden="false" customHeight="false" outlineLevel="0" collapsed="false">
      <c r="A987" s="19" t="s">
        <v>20</v>
      </c>
      <c r="B987" s="19" t="n">
        <v>138308796</v>
      </c>
      <c r="C987" s="19" t="s">
        <v>156</v>
      </c>
      <c r="D987" s="19" t="s">
        <v>44</v>
      </c>
      <c r="E987" s="19" t="s">
        <v>45</v>
      </c>
    </row>
    <row r="988" customFormat="false" ht="28.35" hidden="false" customHeight="false" outlineLevel="0" collapsed="false">
      <c r="A988" s="19" t="s">
        <v>20</v>
      </c>
      <c r="B988" s="19" t="n">
        <v>138308796</v>
      </c>
      <c r="C988" s="19" t="s">
        <v>1236</v>
      </c>
      <c r="D988" s="19" t="s">
        <v>74</v>
      </c>
      <c r="E988" s="19" t="s">
        <v>45</v>
      </c>
    </row>
    <row r="989" customFormat="false" ht="15" hidden="false" customHeight="false" outlineLevel="0" collapsed="false">
      <c r="A989" s="19" t="s">
        <v>20</v>
      </c>
      <c r="B989" s="19" t="n">
        <v>138308796</v>
      </c>
      <c r="C989" s="19" t="s">
        <v>1237</v>
      </c>
      <c r="D989" s="19" t="s">
        <v>80</v>
      </c>
      <c r="E989" s="19" t="s">
        <v>41</v>
      </c>
    </row>
    <row r="990" customFormat="false" ht="28.35" hidden="false" customHeight="false" outlineLevel="0" collapsed="false">
      <c r="A990" s="19" t="s">
        <v>20</v>
      </c>
      <c r="B990" s="19" t="n">
        <v>138308796</v>
      </c>
      <c r="C990" s="19" t="s">
        <v>1238</v>
      </c>
      <c r="D990" s="19" t="s">
        <v>74</v>
      </c>
      <c r="E990" s="19" t="s">
        <v>45</v>
      </c>
    </row>
    <row r="991" customFormat="false" ht="15" hidden="false" customHeight="false" outlineLevel="0" collapsed="false">
      <c r="A991" s="19" t="s">
        <v>20</v>
      </c>
      <c r="B991" s="19" t="n">
        <v>138376847</v>
      </c>
      <c r="C991" s="19" t="s">
        <v>1239</v>
      </c>
      <c r="D991" s="19" t="s">
        <v>83</v>
      </c>
      <c r="E991" s="19" t="s">
        <v>34</v>
      </c>
    </row>
    <row r="992" customFormat="false" ht="28.35" hidden="false" customHeight="false" outlineLevel="0" collapsed="false">
      <c r="A992" s="19" t="s">
        <v>20</v>
      </c>
      <c r="B992" s="19" t="n">
        <v>138376847</v>
      </c>
      <c r="C992" s="19" t="s">
        <v>1240</v>
      </c>
      <c r="D992" s="19" t="s">
        <v>71</v>
      </c>
      <c r="E992" s="19" t="s">
        <v>41</v>
      </c>
    </row>
    <row r="993" customFormat="false" ht="15" hidden="false" customHeight="false" outlineLevel="0" collapsed="false">
      <c r="A993" s="19" t="s">
        <v>20</v>
      </c>
      <c r="B993" s="19" t="n">
        <v>138376847</v>
      </c>
      <c r="C993" s="19" t="s">
        <v>1241</v>
      </c>
      <c r="D993" s="19" t="s">
        <v>57</v>
      </c>
      <c r="E993" s="19" t="s">
        <v>45</v>
      </c>
    </row>
    <row r="994" customFormat="false" ht="28.35" hidden="false" customHeight="false" outlineLevel="0" collapsed="false">
      <c r="A994" s="19" t="s">
        <v>20</v>
      </c>
      <c r="B994" s="19" t="n">
        <v>138376847</v>
      </c>
      <c r="C994" s="19" t="s">
        <v>1242</v>
      </c>
      <c r="D994" s="19" t="s">
        <v>74</v>
      </c>
      <c r="E994" s="19" t="s">
        <v>45</v>
      </c>
    </row>
    <row r="995" customFormat="false" ht="28.35" hidden="false" customHeight="false" outlineLevel="0" collapsed="false">
      <c r="A995" s="19" t="s">
        <v>20</v>
      </c>
      <c r="B995" s="19" t="n">
        <v>138376847</v>
      </c>
      <c r="C995" s="19" t="s">
        <v>1243</v>
      </c>
      <c r="D995" s="19" t="s">
        <v>71</v>
      </c>
      <c r="E995" s="19" t="s">
        <v>41</v>
      </c>
    </row>
    <row r="996" customFormat="false" ht="28.35" hidden="false" customHeight="false" outlineLevel="0" collapsed="false">
      <c r="A996" s="19" t="s">
        <v>20</v>
      </c>
      <c r="B996" s="19" t="n">
        <v>138376847</v>
      </c>
      <c r="C996" s="19" t="s">
        <v>1244</v>
      </c>
      <c r="D996" s="19" t="s">
        <v>74</v>
      </c>
      <c r="E996" s="19" t="s">
        <v>45</v>
      </c>
    </row>
    <row r="997" customFormat="false" ht="15" hidden="false" customHeight="false" outlineLevel="0" collapsed="false">
      <c r="A997" s="19" t="s">
        <v>20</v>
      </c>
      <c r="B997" s="19" t="n">
        <v>138376847</v>
      </c>
      <c r="C997" s="19" t="s">
        <v>1245</v>
      </c>
      <c r="D997" s="19" t="s">
        <v>83</v>
      </c>
      <c r="E997" s="19" t="s">
        <v>34</v>
      </c>
    </row>
    <row r="998" customFormat="false" ht="15" hidden="false" customHeight="false" outlineLevel="0" collapsed="false">
      <c r="A998" s="19" t="s">
        <v>20</v>
      </c>
      <c r="B998" s="19" t="n">
        <v>138376847</v>
      </c>
      <c r="C998" s="19" t="s">
        <v>1246</v>
      </c>
      <c r="D998" s="19" t="s">
        <v>148</v>
      </c>
      <c r="E998" s="19" t="s">
        <v>41</v>
      </c>
    </row>
    <row r="999" customFormat="false" ht="15" hidden="false" customHeight="false" outlineLevel="0" collapsed="false">
      <c r="A999" s="19" t="s">
        <v>20</v>
      </c>
      <c r="B999" s="19" t="n">
        <v>138376847</v>
      </c>
      <c r="C999" s="19" t="s">
        <v>1247</v>
      </c>
      <c r="D999" s="19" t="s">
        <v>57</v>
      </c>
      <c r="E999" s="19" t="s">
        <v>45</v>
      </c>
    </row>
    <row r="1000" customFormat="false" ht="15" hidden="false" customHeight="false" outlineLevel="0" collapsed="false">
      <c r="A1000" s="19" t="s">
        <v>20</v>
      </c>
      <c r="B1000" s="19" t="n">
        <v>138376847</v>
      </c>
      <c r="C1000" s="19" t="s">
        <v>1248</v>
      </c>
      <c r="D1000" s="19" t="s">
        <v>44</v>
      </c>
      <c r="E1000" s="19" t="s">
        <v>45</v>
      </c>
    </row>
    <row r="1001" customFormat="false" ht="15" hidden="false" customHeight="false" outlineLevel="0" collapsed="false">
      <c r="A1001" s="19" t="s">
        <v>20</v>
      </c>
      <c r="B1001" s="19" t="n">
        <v>138376847</v>
      </c>
      <c r="C1001" s="19" t="s">
        <v>1249</v>
      </c>
      <c r="D1001" s="19" t="s">
        <v>57</v>
      </c>
      <c r="E1001" s="19" t="s">
        <v>45</v>
      </c>
    </row>
    <row r="1002" customFormat="false" ht="28.35" hidden="false" customHeight="false" outlineLevel="0" collapsed="false">
      <c r="A1002" s="19" t="s">
        <v>20</v>
      </c>
      <c r="B1002" s="19" t="n">
        <v>138376847</v>
      </c>
      <c r="C1002" s="19" t="s">
        <v>1250</v>
      </c>
      <c r="D1002" s="19" t="s">
        <v>129</v>
      </c>
      <c r="E1002" s="19" t="s">
        <v>34</v>
      </c>
    </row>
    <row r="1003" customFormat="false" ht="41.75" hidden="false" customHeight="false" outlineLevel="0" collapsed="false">
      <c r="A1003" s="19" t="s">
        <v>20</v>
      </c>
      <c r="B1003" s="19" t="n">
        <v>138376847</v>
      </c>
      <c r="C1003" s="19" t="s">
        <v>1251</v>
      </c>
      <c r="D1003" s="19" t="s">
        <v>83</v>
      </c>
      <c r="E1003" s="19" t="s">
        <v>34</v>
      </c>
    </row>
    <row r="1004" customFormat="false" ht="28.35" hidden="false" customHeight="false" outlineLevel="0" collapsed="false">
      <c r="A1004" s="19" t="s">
        <v>20</v>
      </c>
      <c r="B1004" s="19" t="n">
        <v>138376847</v>
      </c>
      <c r="C1004" s="19" t="s">
        <v>1252</v>
      </c>
      <c r="D1004" s="19" t="s">
        <v>54</v>
      </c>
      <c r="E1004" s="19" t="s">
        <v>45</v>
      </c>
    </row>
    <row r="1005" customFormat="false" ht="15" hidden="false" customHeight="false" outlineLevel="0" collapsed="false">
      <c r="A1005" s="19" t="s">
        <v>20</v>
      </c>
      <c r="B1005" s="19" t="n">
        <v>138376847</v>
      </c>
      <c r="C1005" s="19" t="s">
        <v>1253</v>
      </c>
      <c r="D1005" s="19" t="s">
        <v>57</v>
      </c>
      <c r="E1005" s="19" t="s">
        <v>45</v>
      </c>
    </row>
    <row r="1006" customFormat="false" ht="15" hidden="false" customHeight="false" outlineLevel="0" collapsed="false">
      <c r="A1006" s="19" t="s">
        <v>20</v>
      </c>
      <c r="B1006" s="19" t="n">
        <v>138376847</v>
      </c>
      <c r="C1006" s="19" t="s">
        <v>1254</v>
      </c>
      <c r="D1006" s="19" t="s">
        <v>57</v>
      </c>
      <c r="E1006" s="19" t="s">
        <v>45</v>
      </c>
    </row>
    <row r="1007" customFormat="false" ht="28.35" hidden="false" customHeight="false" outlineLevel="0" collapsed="false">
      <c r="A1007" s="19" t="s">
        <v>20</v>
      </c>
      <c r="B1007" s="19" t="n">
        <v>138376847</v>
      </c>
      <c r="C1007" s="19" t="s">
        <v>1255</v>
      </c>
      <c r="D1007" s="19" t="s">
        <v>74</v>
      </c>
      <c r="E1007" s="19" t="s">
        <v>45</v>
      </c>
    </row>
    <row r="1008" customFormat="false" ht="15" hidden="false" customHeight="false" outlineLevel="0" collapsed="false">
      <c r="A1008" s="19" t="s">
        <v>20</v>
      </c>
      <c r="B1008" s="19" t="n">
        <v>138376847</v>
      </c>
      <c r="C1008" s="19" t="s">
        <v>170</v>
      </c>
      <c r="D1008" s="19" t="s">
        <v>86</v>
      </c>
      <c r="E1008" s="19" t="s">
        <v>41</v>
      </c>
    </row>
    <row r="1009" customFormat="false" ht="15" hidden="false" customHeight="false" outlineLevel="0" collapsed="false">
      <c r="A1009" s="19" t="s">
        <v>20</v>
      </c>
      <c r="B1009" s="19" t="n">
        <v>138376847</v>
      </c>
      <c r="C1009" s="19" t="s">
        <v>1256</v>
      </c>
      <c r="D1009" s="19" t="s">
        <v>83</v>
      </c>
      <c r="E1009" s="19" t="s">
        <v>34</v>
      </c>
    </row>
    <row r="1010" customFormat="false" ht="28.35" hidden="false" customHeight="false" outlineLevel="0" collapsed="false">
      <c r="A1010" s="19" t="s">
        <v>20</v>
      </c>
      <c r="B1010" s="19" t="n">
        <v>138376847</v>
      </c>
      <c r="C1010" s="19" t="s">
        <v>1257</v>
      </c>
      <c r="D1010" s="19" t="s">
        <v>66</v>
      </c>
      <c r="E1010" s="19" t="s">
        <v>45</v>
      </c>
    </row>
    <row r="1011" customFormat="false" ht="15" hidden="false" customHeight="false" outlineLevel="0" collapsed="false">
      <c r="A1011" s="19" t="s">
        <v>20</v>
      </c>
      <c r="B1011" s="19" t="n">
        <v>138376847</v>
      </c>
      <c r="C1011" s="19" t="s">
        <v>1258</v>
      </c>
      <c r="D1011" s="19" t="s">
        <v>57</v>
      </c>
      <c r="E1011" s="19" t="s">
        <v>45</v>
      </c>
    </row>
    <row r="1012" customFormat="false" ht="28.35" hidden="false" customHeight="false" outlineLevel="0" collapsed="false">
      <c r="A1012" s="19" t="s">
        <v>20</v>
      </c>
      <c r="B1012" s="19" t="n">
        <v>138376847</v>
      </c>
      <c r="C1012" s="19" t="s">
        <v>1259</v>
      </c>
      <c r="D1012" s="19" t="s">
        <v>54</v>
      </c>
      <c r="E1012" s="19" t="s">
        <v>45</v>
      </c>
    </row>
    <row r="1013" customFormat="false" ht="15" hidden="false" customHeight="false" outlineLevel="0" collapsed="false">
      <c r="A1013" s="19" t="s">
        <v>20</v>
      </c>
      <c r="B1013" s="19" t="n">
        <v>138376847</v>
      </c>
      <c r="C1013" s="19" t="s">
        <v>1260</v>
      </c>
      <c r="D1013" s="19" t="s">
        <v>57</v>
      </c>
      <c r="E1013" s="19" t="s">
        <v>45</v>
      </c>
    </row>
    <row r="1014" customFormat="false" ht="15" hidden="false" customHeight="false" outlineLevel="0" collapsed="false">
      <c r="A1014" s="19" t="s">
        <v>20</v>
      </c>
      <c r="B1014" s="19" t="n">
        <v>138376847</v>
      </c>
      <c r="C1014" s="19" t="s">
        <v>1261</v>
      </c>
      <c r="D1014" s="19" t="s">
        <v>57</v>
      </c>
      <c r="E1014" s="19" t="s">
        <v>45</v>
      </c>
    </row>
    <row r="1015" customFormat="false" ht="15" hidden="false" customHeight="false" outlineLevel="0" collapsed="false">
      <c r="A1015" s="19" t="s">
        <v>20</v>
      </c>
      <c r="B1015" s="19" t="n">
        <v>138376847</v>
      </c>
      <c r="C1015" s="19" t="s">
        <v>508</v>
      </c>
      <c r="D1015" s="19" t="s">
        <v>57</v>
      </c>
      <c r="E1015" s="19" t="s">
        <v>45</v>
      </c>
    </row>
    <row r="1016" customFormat="false" ht="28.35" hidden="false" customHeight="false" outlineLevel="0" collapsed="false">
      <c r="A1016" s="19" t="s">
        <v>20</v>
      </c>
      <c r="B1016" s="19" t="n">
        <v>138376847</v>
      </c>
      <c r="C1016" s="19" t="s">
        <v>1262</v>
      </c>
      <c r="D1016" s="19" t="s">
        <v>57</v>
      </c>
      <c r="E1016" s="19" t="s">
        <v>45</v>
      </c>
    </row>
    <row r="1017" customFormat="false" ht="15" hidden="false" customHeight="false" outlineLevel="0" collapsed="false">
      <c r="A1017" s="19" t="s">
        <v>20</v>
      </c>
      <c r="B1017" s="19" t="n">
        <v>138376847</v>
      </c>
      <c r="C1017" s="19" t="s">
        <v>1263</v>
      </c>
      <c r="D1017" s="19" t="s">
        <v>57</v>
      </c>
      <c r="E1017" s="19" t="s">
        <v>45</v>
      </c>
    </row>
    <row r="1018" customFormat="false" ht="15" hidden="false" customHeight="false" outlineLevel="0" collapsed="false">
      <c r="A1018" s="19" t="s">
        <v>20</v>
      </c>
      <c r="B1018" s="19" t="n">
        <v>138376847</v>
      </c>
      <c r="C1018" s="19" t="s">
        <v>508</v>
      </c>
      <c r="D1018" s="19" t="s">
        <v>57</v>
      </c>
      <c r="E1018" s="19" t="s">
        <v>45</v>
      </c>
    </row>
    <row r="1019" customFormat="false" ht="15" hidden="false" customHeight="false" outlineLevel="0" collapsed="false">
      <c r="A1019" s="19" t="s">
        <v>20</v>
      </c>
      <c r="B1019" s="19" t="n">
        <v>138376847</v>
      </c>
      <c r="C1019" s="19" t="s">
        <v>1264</v>
      </c>
      <c r="D1019" s="19" t="s">
        <v>57</v>
      </c>
      <c r="E1019" s="19" t="s">
        <v>45</v>
      </c>
    </row>
    <row r="1020" customFormat="false" ht="15" hidden="false" customHeight="false" outlineLevel="0" collapsed="false">
      <c r="A1020" s="19" t="s">
        <v>20</v>
      </c>
      <c r="B1020" s="19" t="n">
        <v>138376847</v>
      </c>
      <c r="C1020" s="19" t="s">
        <v>1265</v>
      </c>
      <c r="D1020" s="19" t="s">
        <v>57</v>
      </c>
      <c r="E1020" s="19" t="s">
        <v>45</v>
      </c>
    </row>
    <row r="1021" customFormat="false" ht="15" hidden="false" customHeight="false" outlineLevel="0" collapsed="false">
      <c r="A1021" s="19" t="s">
        <v>20</v>
      </c>
      <c r="B1021" s="19" t="n">
        <v>138376847</v>
      </c>
      <c r="C1021" s="19" t="s">
        <v>165</v>
      </c>
      <c r="D1021" s="19" t="s">
        <v>40</v>
      </c>
      <c r="E1021" s="19" t="s">
        <v>41</v>
      </c>
    </row>
    <row r="1022" customFormat="false" ht="15" hidden="false" customHeight="false" outlineLevel="0" collapsed="false">
      <c r="A1022" s="19" t="s">
        <v>20</v>
      </c>
      <c r="B1022" s="19" t="n">
        <v>138376847</v>
      </c>
      <c r="C1022" s="19" t="s">
        <v>1266</v>
      </c>
      <c r="D1022" s="19" t="s">
        <v>57</v>
      </c>
      <c r="E1022" s="19" t="s">
        <v>45</v>
      </c>
    </row>
    <row r="1023" customFormat="false" ht="15" hidden="false" customHeight="false" outlineLevel="0" collapsed="false">
      <c r="A1023" s="19" t="s">
        <v>20</v>
      </c>
      <c r="B1023" s="19" t="n">
        <v>138376847</v>
      </c>
      <c r="C1023" s="19" t="s">
        <v>1267</v>
      </c>
      <c r="D1023" s="19" t="s">
        <v>57</v>
      </c>
      <c r="E1023" s="19" t="s">
        <v>45</v>
      </c>
    </row>
    <row r="1024" customFormat="false" ht="15" hidden="false" customHeight="false" outlineLevel="0" collapsed="false">
      <c r="A1024" s="19" t="s">
        <v>20</v>
      </c>
      <c r="B1024" s="19" t="n">
        <v>138376847</v>
      </c>
      <c r="C1024" s="19" t="s">
        <v>1268</v>
      </c>
      <c r="D1024" s="19" t="s">
        <v>57</v>
      </c>
      <c r="E1024" s="19" t="s">
        <v>45</v>
      </c>
    </row>
    <row r="1025" customFormat="false" ht="15" hidden="false" customHeight="false" outlineLevel="0" collapsed="false">
      <c r="A1025" s="19" t="s">
        <v>20</v>
      </c>
      <c r="B1025" s="19" t="n">
        <v>138376847</v>
      </c>
      <c r="C1025" s="19" t="s">
        <v>1269</v>
      </c>
      <c r="D1025" s="19" t="s">
        <v>83</v>
      </c>
      <c r="E1025" s="19" t="s">
        <v>34</v>
      </c>
    </row>
    <row r="1026" customFormat="false" ht="41.75" hidden="false" customHeight="false" outlineLevel="0" collapsed="false">
      <c r="A1026" s="19" t="s">
        <v>20</v>
      </c>
      <c r="B1026" s="19" t="n">
        <v>138376847</v>
      </c>
      <c r="C1026" s="19" t="s">
        <v>1270</v>
      </c>
      <c r="D1026" s="19" t="s">
        <v>40</v>
      </c>
      <c r="E1026" s="19" t="s">
        <v>41</v>
      </c>
    </row>
    <row r="1027" customFormat="false" ht="28.35" hidden="false" customHeight="false" outlineLevel="0" collapsed="false">
      <c r="A1027" s="19" t="s">
        <v>20</v>
      </c>
      <c r="B1027" s="19" t="n">
        <v>138510843</v>
      </c>
      <c r="C1027" s="19" t="s">
        <v>508</v>
      </c>
      <c r="D1027" s="19" t="s">
        <v>66</v>
      </c>
      <c r="E1027" s="19" t="s">
        <v>45</v>
      </c>
    </row>
    <row r="1028" customFormat="false" ht="15" hidden="false" customHeight="false" outlineLevel="0" collapsed="false">
      <c r="A1028" s="19" t="s">
        <v>20</v>
      </c>
      <c r="B1028" s="19" t="n">
        <v>138510843</v>
      </c>
      <c r="C1028" s="19" t="s">
        <v>1271</v>
      </c>
      <c r="D1028" s="19" t="s">
        <v>40</v>
      </c>
      <c r="E1028" s="19" t="s">
        <v>41</v>
      </c>
    </row>
    <row r="1029" customFormat="false" ht="15" hidden="false" customHeight="false" outlineLevel="0" collapsed="false">
      <c r="A1029" s="19" t="s">
        <v>20</v>
      </c>
      <c r="B1029" s="19" t="n">
        <v>138510843</v>
      </c>
      <c r="C1029" s="19" t="s">
        <v>1272</v>
      </c>
      <c r="D1029" s="19" t="s">
        <v>80</v>
      </c>
      <c r="E1029" s="19" t="s">
        <v>41</v>
      </c>
    </row>
    <row r="1030" customFormat="false" ht="15" hidden="false" customHeight="false" outlineLevel="0" collapsed="false">
      <c r="A1030" s="19" t="s">
        <v>20</v>
      </c>
      <c r="B1030" s="19" t="n">
        <v>138510843</v>
      </c>
      <c r="C1030" s="19" t="s">
        <v>1273</v>
      </c>
      <c r="D1030" s="19" t="s">
        <v>80</v>
      </c>
      <c r="E1030" s="19" t="s">
        <v>41</v>
      </c>
    </row>
    <row r="1031" customFormat="false" ht="15" hidden="false" customHeight="false" outlineLevel="0" collapsed="false">
      <c r="A1031" s="19" t="s">
        <v>20</v>
      </c>
      <c r="B1031" s="19" t="n">
        <v>138510843</v>
      </c>
      <c r="C1031" s="19" t="s">
        <v>1274</v>
      </c>
      <c r="D1031" s="19" t="s">
        <v>148</v>
      </c>
      <c r="E1031" s="19" t="s">
        <v>41</v>
      </c>
    </row>
    <row r="1032" customFormat="false" ht="28.35" hidden="false" customHeight="false" outlineLevel="0" collapsed="false">
      <c r="A1032" s="19" t="s">
        <v>20</v>
      </c>
      <c r="B1032" s="19" t="n">
        <v>138510843</v>
      </c>
      <c r="C1032" s="19" t="s">
        <v>1275</v>
      </c>
      <c r="D1032" s="19" t="s">
        <v>74</v>
      </c>
      <c r="E1032" s="19" t="s">
        <v>45</v>
      </c>
    </row>
    <row r="1033" customFormat="false" ht="28.35" hidden="false" customHeight="false" outlineLevel="0" collapsed="false">
      <c r="A1033" s="19" t="s">
        <v>20</v>
      </c>
      <c r="B1033" s="19" t="n">
        <v>138510843</v>
      </c>
      <c r="C1033" s="19" t="s">
        <v>1276</v>
      </c>
      <c r="D1033" s="19" t="s">
        <v>74</v>
      </c>
      <c r="E1033" s="19" t="s">
        <v>45</v>
      </c>
    </row>
    <row r="1034" customFormat="false" ht="15" hidden="false" customHeight="false" outlineLevel="0" collapsed="false">
      <c r="A1034" s="19" t="s">
        <v>20</v>
      </c>
      <c r="B1034" s="19" t="n">
        <v>138510843</v>
      </c>
      <c r="C1034" s="19" t="s">
        <v>1277</v>
      </c>
      <c r="D1034" s="19" t="s">
        <v>57</v>
      </c>
      <c r="E1034" s="19" t="s">
        <v>45</v>
      </c>
    </row>
    <row r="1035" customFormat="false" ht="41.75" hidden="false" customHeight="false" outlineLevel="0" collapsed="false">
      <c r="A1035" s="19" t="s">
        <v>20</v>
      </c>
      <c r="B1035" s="19" t="n">
        <v>138510843</v>
      </c>
      <c r="C1035" s="19" t="s">
        <v>1278</v>
      </c>
      <c r="D1035" s="19" t="s">
        <v>68</v>
      </c>
      <c r="E1035" s="19" t="s">
        <v>41</v>
      </c>
    </row>
    <row r="1036" customFormat="false" ht="28.35" hidden="false" customHeight="false" outlineLevel="0" collapsed="false">
      <c r="A1036" s="19" t="s">
        <v>20</v>
      </c>
      <c r="B1036" s="19" t="n">
        <v>138510843</v>
      </c>
      <c r="C1036" s="19" t="s">
        <v>1279</v>
      </c>
      <c r="D1036" s="19" t="s">
        <v>57</v>
      </c>
      <c r="E1036" s="19" t="s">
        <v>45</v>
      </c>
    </row>
    <row r="1037" customFormat="false" ht="28.35" hidden="false" customHeight="false" outlineLevel="0" collapsed="false">
      <c r="A1037" s="19" t="s">
        <v>20</v>
      </c>
      <c r="B1037" s="19" t="n">
        <v>138510843</v>
      </c>
      <c r="C1037" s="19" t="s">
        <v>1280</v>
      </c>
      <c r="D1037" s="19" t="s">
        <v>66</v>
      </c>
      <c r="E1037" s="19" t="s">
        <v>45</v>
      </c>
    </row>
    <row r="1038" customFormat="false" ht="28.35" hidden="false" customHeight="false" outlineLevel="0" collapsed="false">
      <c r="A1038" s="19" t="s">
        <v>20</v>
      </c>
      <c r="B1038" s="19" t="n">
        <v>137422958</v>
      </c>
      <c r="C1038" s="19" t="s">
        <v>1281</v>
      </c>
      <c r="D1038" s="19" t="s">
        <v>74</v>
      </c>
      <c r="E1038" s="19" t="s">
        <v>45</v>
      </c>
    </row>
    <row r="1039" customFormat="false" ht="15" hidden="false" customHeight="false" outlineLevel="0" collapsed="false">
      <c r="A1039" s="19" t="s">
        <v>20</v>
      </c>
      <c r="B1039" s="19" t="n">
        <v>137422958</v>
      </c>
      <c r="C1039" s="19" t="s">
        <v>1282</v>
      </c>
      <c r="D1039" s="19" t="s">
        <v>95</v>
      </c>
      <c r="E1039" s="19" t="s">
        <v>34</v>
      </c>
    </row>
    <row r="1040" customFormat="false" ht="15" hidden="false" customHeight="false" outlineLevel="0" collapsed="false">
      <c r="A1040" s="19" t="s">
        <v>20</v>
      </c>
      <c r="B1040" s="19" t="n">
        <v>137422958</v>
      </c>
      <c r="C1040" s="19" t="s">
        <v>1283</v>
      </c>
      <c r="D1040" s="19" t="s">
        <v>95</v>
      </c>
      <c r="E1040" s="19" t="s">
        <v>34</v>
      </c>
    </row>
    <row r="1041" customFormat="false" ht="15" hidden="false" customHeight="false" outlineLevel="0" collapsed="false">
      <c r="A1041" s="19" t="s">
        <v>20</v>
      </c>
      <c r="B1041" s="19" t="n">
        <v>137422958</v>
      </c>
      <c r="C1041" s="19" t="s">
        <v>1284</v>
      </c>
      <c r="D1041" s="19" t="s">
        <v>92</v>
      </c>
      <c r="E1041" s="19" t="s">
        <v>34</v>
      </c>
    </row>
    <row r="1042" customFormat="false" ht="28.35" hidden="false" customHeight="false" outlineLevel="0" collapsed="false">
      <c r="A1042" s="19" t="s">
        <v>20</v>
      </c>
      <c r="B1042" s="19" t="n">
        <v>137422958</v>
      </c>
      <c r="C1042" s="19" t="s">
        <v>1285</v>
      </c>
      <c r="D1042" s="19" t="s">
        <v>74</v>
      </c>
      <c r="E1042" s="19" t="s">
        <v>45</v>
      </c>
    </row>
    <row r="1043" customFormat="false" ht="28.35" hidden="false" customHeight="false" outlineLevel="0" collapsed="false">
      <c r="A1043" s="19" t="s">
        <v>20</v>
      </c>
      <c r="B1043" s="19" t="n">
        <v>137422958</v>
      </c>
      <c r="C1043" s="19" t="s">
        <v>1286</v>
      </c>
      <c r="D1043" s="19" t="s">
        <v>66</v>
      </c>
      <c r="E1043" s="19" t="s">
        <v>45</v>
      </c>
    </row>
    <row r="1044" customFormat="false" ht="28.35" hidden="false" customHeight="false" outlineLevel="0" collapsed="false">
      <c r="A1044" s="19" t="s">
        <v>20</v>
      </c>
      <c r="B1044" s="19" t="n">
        <v>137422958</v>
      </c>
      <c r="C1044" s="19" t="s">
        <v>163</v>
      </c>
      <c r="D1044" s="19" t="s">
        <v>68</v>
      </c>
      <c r="E1044" s="19" t="s">
        <v>41</v>
      </c>
    </row>
    <row r="1045" customFormat="false" ht="28.35" hidden="false" customHeight="false" outlineLevel="0" collapsed="false">
      <c r="A1045" s="19" t="s">
        <v>20</v>
      </c>
      <c r="B1045" s="19" t="n">
        <v>137422958</v>
      </c>
      <c r="C1045" s="19" t="s">
        <v>508</v>
      </c>
      <c r="D1045" s="19" t="s">
        <v>66</v>
      </c>
      <c r="E1045" s="19" t="s">
        <v>45</v>
      </c>
    </row>
    <row r="1046" customFormat="false" ht="15" hidden="false" customHeight="false" outlineLevel="0" collapsed="false">
      <c r="A1046" s="19" t="s">
        <v>20</v>
      </c>
      <c r="B1046" s="19" t="n">
        <v>137422958</v>
      </c>
      <c r="C1046" s="19" t="s">
        <v>1287</v>
      </c>
      <c r="D1046" s="19" t="s">
        <v>80</v>
      </c>
      <c r="E1046" s="19" t="s">
        <v>41</v>
      </c>
    </row>
    <row r="1047" customFormat="false" ht="15" hidden="false" customHeight="false" outlineLevel="0" collapsed="false">
      <c r="A1047" s="19" t="s">
        <v>20</v>
      </c>
      <c r="B1047" s="19" t="n">
        <v>137422958</v>
      </c>
      <c r="C1047" s="19" t="s">
        <v>508</v>
      </c>
      <c r="D1047" s="19" t="s">
        <v>148</v>
      </c>
      <c r="E1047" s="19" t="s">
        <v>41</v>
      </c>
    </row>
    <row r="1048" customFormat="false" ht="28.35" hidden="false" customHeight="false" outlineLevel="0" collapsed="false">
      <c r="A1048" s="19" t="s">
        <v>20</v>
      </c>
      <c r="B1048" s="19" t="n">
        <v>137422958</v>
      </c>
      <c r="C1048" s="19" t="s">
        <v>1288</v>
      </c>
      <c r="D1048" s="19" t="s">
        <v>66</v>
      </c>
      <c r="E1048" s="19" t="s">
        <v>45</v>
      </c>
    </row>
    <row r="1049" customFormat="false" ht="15" hidden="false" customHeight="false" outlineLevel="0" collapsed="false">
      <c r="A1049" s="19" t="s">
        <v>20</v>
      </c>
      <c r="B1049" s="19" t="n">
        <v>137422958</v>
      </c>
      <c r="C1049" s="19" t="s">
        <v>1289</v>
      </c>
      <c r="D1049" s="19" t="s">
        <v>95</v>
      </c>
      <c r="E1049" s="19" t="s">
        <v>34</v>
      </c>
    </row>
    <row r="1050" customFormat="false" ht="41.75" hidden="false" customHeight="false" outlineLevel="0" collapsed="false">
      <c r="A1050" s="19" t="s">
        <v>20</v>
      </c>
      <c r="B1050" s="19" t="n">
        <v>137422958</v>
      </c>
      <c r="C1050" s="19" t="s">
        <v>1290</v>
      </c>
      <c r="D1050" s="19" t="s">
        <v>95</v>
      </c>
      <c r="E1050" s="19" t="s">
        <v>34</v>
      </c>
    </row>
    <row r="1051" customFormat="false" ht="28.35" hidden="false" customHeight="false" outlineLevel="0" collapsed="false">
      <c r="A1051" s="19" t="s">
        <v>20</v>
      </c>
      <c r="B1051" s="19" t="n">
        <v>137422958</v>
      </c>
      <c r="C1051" s="19" t="s">
        <v>1291</v>
      </c>
      <c r="D1051" s="19" t="s">
        <v>92</v>
      </c>
      <c r="E1051" s="19" t="s">
        <v>34</v>
      </c>
    </row>
    <row r="1052" customFormat="false" ht="28.35" hidden="false" customHeight="false" outlineLevel="0" collapsed="false">
      <c r="A1052" s="19" t="s">
        <v>20</v>
      </c>
      <c r="B1052" s="19" t="n">
        <v>137422958</v>
      </c>
      <c r="C1052" s="19" t="s">
        <v>1292</v>
      </c>
      <c r="D1052" s="19" t="s">
        <v>95</v>
      </c>
      <c r="E1052" s="19" t="s">
        <v>34</v>
      </c>
    </row>
    <row r="1053" customFormat="false" ht="28.35" hidden="false" customHeight="false" outlineLevel="0" collapsed="false">
      <c r="A1053" s="19" t="s">
        <v>20</v>
      </c>
      <c r="B1053" s="19" t="n">
        <v>137422958</v>
      </c>
      <c r="C1053" s="19" t="s">
        <v>1293</v>
      </c>
      <c r="D1053" s="19" t="s">
        <v>66</v>
      </c>
      <c r="E1053" s="19" t="s">
        <v>45</v>
      </c>
    </row>
    <row r="1054" customFormat="false" ht="28.35" hidden="false" customHeight="false" outlineLevel="0" collapsed="false">
      <c r="A1054" s="19" t="s">
        <v>20</v>
      </c>
      <c r="B1054" s="19" t="n">
        <v>137422958</v>
      </c>
      <c r="C1054" s="19" t="s">
        <v>508</v>
      </c>
      <c r="D1054" s="19" t="s">
        <v>66</v>
      </c>
      <c r="E1054" s="19" t="s">
        <v>45</v>
      </c>
    </row>
    <row r="1055" customFormat="false" ht="28.35" hidden="false" customHeight="false" outlineLevel="0" collapsed="false">
      <c r="A1055" s="19" t="s">
        <v>20</v>
      </c>
      <c r="B1055" s="19" t="n">
        <v>137422958</v>
      </c>
      <c r="C1055" s="19" t="s">
        <v>1294</v>
      </c>
      <c r="D1055" s="19" t="s">
        <v>71</v>
      </c>
      <c r="E1055" s="19" t="s">
        <v>41</v>
      </c>
    </row>
    <row r="1056" customFormat="false" ht="28.35" hidden="false" customHeight="false" outlineLevel="0" collapsed="false">
      <c r="A1056" s="19" t="s">
        <v>20</v>
      </c>
      <c r="B1056" s="19" t="n">
        <v>137422958</v>
      </c>
      <c r="C1056" s="19" t="s">
        <v>1295</v>
      </c>
      <c r="D1056" s="19" t="s">
        <v>66</v>
      </c>
      <c r="E1056" s="19" t="s">
        <v>45</v>
      </c>
    </row>
    <row r="1057" customFormat="false" ht="15" hidden="false" customHeight="false" outlineLevel="0" collapsed="false">
      <c r="A1057" s="19" t="s">
        <v>20</v>
      </c>
      <c r="B1057" s="19" t="n">
        <v>137422958</v>
      </c>
      <c r="C1057" s="19" t="s">
        <v>508</v>
      </c>
      <c r="D1057" s="19" t="s">
        <v>148</v>
      </c>
      <c r="E1057" s="19" t="s">
        <v>41</v>
      </c>
    </row>
    <row r="1058" customFormat="false" ht="15" hidden="false" customHeight="false" outlineLevel="0" collapsed="false">
      <c r="A1058" s="19" t="s">
        <v>20</v>
      </c>
      <c r="B1058" s="19" t="n">
        <v>137422958</v>
      </c>
      <c r="C1058" s="19" t="s">
        <v>1296</v>
      </c>
      <c r="D1058" s="19" t="s">
        <v>148</v>
      </c>
      <c r="E1058" s="19" t="s">
        <v>41</v>
      </c>
    </row>
    <row r="1059" customFormat="false" ht="28.35" hidden="false" customHeight="false" outlineLevel="0" collapsed="false">
      <c r="A1059" s="19" t="s">
        <v>20</v>
      </c>
      <c r="B1059" s="19" t="n">
        <v>137422958</v>
      </c>
      <c r="C1059" s="19" t="s">
        <v>1297</v>
      </c>
      <c r="D1059" s="19" t="s">
        <v>68</v>
      </c>
      <c r="E1059" s="19" t="s">
        <v>41</v>
      </c>
    </row>
    <row r="1060" customFormat="false" ht="28.35" hidden="false" customHeight="false" outlineLevel="0" collapsed="false">
      <c r="A1060" s="19" t="s">
        <v>20</v>
      </c>
      <c r="B1060" s="19" t="n">
        <v>137422958</v>
      </c>
      <c r="C1060" s="19" t="s">
        <v>1298</v>
      </c>
      <c r="D1060" s="19" t="s">
        <v>44</v>
      </c>
      <c r="E1060" s="19" t="s">
        <v>45</v>
      </c>
    </row>
    <row r="1061" customFormat="false" ht="15" hidden="false" customHeight="false" outlineLevel="0" collapsed="false">
      <c r="A1061" s="19" t="s">
        <v>20</v>
      </c>
      <c r="B1061" s="19" t="n">
        <v>137422958</v>
      </c>
      <c r="C1061" s="19" t="s">
        <v>508</v>
      </c>
      <c r="D1061" s="19" t="s">
        <v>95</v>
      </c>
      <c r="E1061" s="19" t="s">
        <v>34</v>
      </c>
    </row>
    <row r="1062" customFormat="false" ht="28.35" hidden="false" customHeight="false" outlineLevel="0" collapsed="false">
      <c r="A1062" s="19" t="s">
        <v>20</v>
      </c>
      <c r="B1062" s="19" t="n">
        <v>137422958</v>
      </c>
      <c r="C1062" s="19" t="s">
        <v>1299</v>
      </c>
      <c r="D1062" s="19" t="s">
        <v>66</v>
      </c>
      <c r="E1062" s="19" t="s">
        <v>45</v>
      </c>
    </row>
    <row r="1063" customFormat="false" ht="15" hidden="false" customHeight="false" outlineLevel="0" collapsed="false">
      <c r="A1063" s="19" t="s">
        <v>20</v>
      </c>
      <c r="B1063" s="19" t="n">
        <v>137422958</v>
      </c>
      <c r="C1063" s="19" t="s">
        <v>508</v>
      </c>
      <c r="D1063" s="19" t="s">
        <v>106</v>
      </c>
      <c r="E1063" s="19" t="s">
        <v>34</v>
      </c>
    </row>
    <row r="1064" customFormat="false" ht="41.75" hidden="false" customHeight="false" outlineLevel="0" collapsed="false">
      <c r="A1064" s="19" t="s">
        <v>20</v>
      </c>
      <c r="B1064" s="19" t="n">
        <v>134996995</v>
      </c>
      <c r="C1064" s="19" t="s">
        <v>1300</v>
      </c>
      <c r="D1064" s="19" t="s">
        <v>66</v>
      </c>
      <c r="E1064" s="19" t="s">
        <v>45</v>
      </c>
    </row>
    <row r="1065" customFormat="false" ht="28.35" hidden="false" customHeight="false" outlineLevel="0" collapsed="false">
      <c r="A1065" s="19" t="s">
        <v>20</v>
      </c>
      <c r="B1065" s="19" t="n">
        <v>134996995</v>
      </c>
      <c r="C1065" s="19" t="s">
        <v>1301</v>
      </c>
      <c r="D1065" s="19" t="s">
        <v>66</v>
      </c>
      <c r="E1065" s="19" t="s">
        <v>45</v>
      </c>
    </row>
    <row r="1066" customFormat="false" ht="28.35" hidden="false" customHeight="false" outlineLevel="0" collapsed="false">
      <c r="A1066" s="19" t="s">
        <v>20</v>
      </c>
      <c r="B1066" s="19" t="n">
        <v>134996995</v>
      </c>
      <c r="C1066" s="19" t="s">
        <v>1302</v>
      </c>
      <c r="D1066" s="19" t="s">
        <v>66</v>
      </c>
      <c r="E1066" s="19" t="s">
        <v>45</v>
      </c>
    </row>
    <row r="1067" customFormat="false" ht="15" hidden="false" customHeight="false" outlineLevel="0" collapsed="false">
      <c r="A1067" s="19" t="s">
        <v>20</v>
      </c>
      <c r="B1067" s="19" t="n">
        <v>134996995</v>
      </c>
      <c r="C1067" s="19" t="s">
        <v>1303</v>
      </c>
      <c r="D1067" s="19" t="s">
        <v>148</v>
      </c>
      <c r="E1067" s="19" t="s">
        <v>41</v>
      </c>
    </row>
    <row r="1068" customFormat="false" ht="28.35" hidden="false" customHeight="false" outlineLevel="0" collapsed="false">
      <c r="A1068" s="19" t="s">
        <v>20</v>
      </c>
      <c r="B1068" s="19" t="n">
        <v>134996995</v>
      </c>
      <c r="C1068" s="19" t="s">
        <v>1304</v>
      </c>
      <c r="D1068" s="19" t="s">
        <v>106</v>
      </c>
      <c r="E1068" s="19" t="s">
        <v>34</v>
      </c>
    </row>
    <row r="1069" customFormat="false" ht="15" hidden="false" customHeight="false" outlineLevel="0" collapsed="false">
      <c r="A1069" s="19" t="s">
        <v>20</v>
      </c>
      <c r="B1069" s="19" t="n">
        <v>134996995</v>
      </c>
      <c r="C1069" s="19" t="s">
        <v>1305</v>
      </c>
      <c r="D1069" s="19" t="s">
        <v>92</v>
      </c>
      <c r="E1069" s="19" t="s">
        <v>34</v>
      </c>
    </row>
    <row r="1070" customFormat="false" ht="28.35" hidden="false" customHeight="false" outlineLevel="0" collapsed="false">
      <c r="A1070" s="19" t="s">
        <v>20</v>
      </c>
      <c r="B1070" s="19" t="n">
        <v>134996995</v>
      </c>
      <c r="C1070" s="19" t="s">
        <v>1306</v>
      </c>
      <c r="D1070" s="19" t="s">
        <v>44</v>
      </c>
      <c r="E1070" s="19" t="s">
        <v>45</v>
      </c>
    </row>
    <row r="1071" customFormat="false" ht="28.35" hidden="false" customHeight="false" outlineLevel="0" collapsed="false">
      <c r="A1071" s="19" t="s">
        <v>20</v>
      </c>
      <c r="B1071" s="19" t="n">
        <v>134996995</v>
      </c>
      <c r="C1071" s="19" t="s">
        <v>1307</v>
      </c>
      <c r="D1071" s="19" t="s">
        <v>66</v>
      </c>
      <c r="E1071" s="19" t="s">
        <v>45</v>
      </c>
    </row>
    <row r="1072" customFormat="false" ht="28.35" hidden="false" customHeight="false" outlineLevel="0" collapsed="false">
      <c r="A1072" s="19" t="s">
        <v>20</v>
      </c>
      <c r="B1072" s="19" t="n">
        <v>134996995</v>
      </c>
      <c r="C1072" s="19" t="s">
        <v>1308</v>
      </c>
      <c r="D1072" s="19" t="s">
        <v>66</v>
      </c>
      <c r="E1072" s="19" t="s">
        <v>45</v>
      </c>
    </row>
    <row r="1073" customFormat="false" ht="28.35" hidden="false" customHeight="false" outlineLevel="0" collapsed="false">
      <c r="A1073" s="19" t="s">
        <v>20</v>
      </c>
      <c r="B1073" s="19" t="n">
        <v>134996995</v>
      </c>
      <c r="C1073" s="19" t="s">
        <v>1309</v>
      </c>
      <c r="D1073" s="19" t="s">
        <v>74</v>
      </c>
      <c r="E1073" s="19" t="s">
        <v>45</v>
      </c>
    </row>
    <row r="1074" customFormat="false" ht="15" hidden="false" customHeight="false" outlineLevel="0" collapsed="false">
      <c r="A1074" s="19" t="s">
        <v>20</v>
      </c>
      <c r="B1074" s="19" t="n">
        <v>134996995</v>
      </c>
      <c r="C1074" s="19" t="s">
        <v>1310</v>
      </c>
      <c r="D1074" s="19" t="s">
        <v>106</v>
      </c>
      <c r="E1074" s="19" t="s">
        <v>34</v>
      </c>
    </row>
    <row r="1075" customFormat="false" ht="28.35" hidden="false" customHeight="false" outlineLevel="0" collapsed="false">
      <c r="A1075" s="19" t="s">
        <v>20</v>
      </c>
      <c r="B1075" s="19" t="n">
        <v>134996995</v>
      </c>
      <c r="C1075" s="19" t="s">
        <v>1311</v>
      </c>
      <c r="D1075" s="19" t="s">
        <v>66</v>
      </c>
      <c r="E1075" s="19" t="s">
        <v>45</v>
      </c>
    </row>
    <row r="1076" customFormat="false" ht="41.75" hidden="false" customHeight="false" outlineLevel="0" collapsed="false">
      <c r="A1076" s="19" t="s">
        <v>20</v>
      </c>
      <c r="B1076" s="19" t="n">
        <v>138499583</v>
      </c>
      <c r="C1076" s="19" t="s">
        <v>1312</v>
      </c>
      <c r="D1076" s="19" t="s">
        <v>148</v>
      </c>
      <c r="E1076" s="19" t="s">
        <v>41</v>
      </c>
    </row>
    <row r="1077" customFormat="false" ht="15" hidden="false" customHeight="false" outlineLevel="0" collapsed="false">
      <c r="A1077" s="19" t="s">
        <v>20</v>
      </c>
      <c r="B1077" s="19" t="n">
        <v>138499583</v>
      </c>
      <c r="C1077" s="19" t="s">
        <v>508</v>
      </c>
      <c r="D1077" s="19" t="s">
        <v>148</v>
      </c>
      <c r="E1077" s="19" t="s">
        <v>41</v>
      </c>
    </row>
    <row r="1078" customFormat="false" ht="41.75" hidden="false" customHeight="false" outlineLevel="0" collapsed="false">
      <c r="A1078" s="19" t="s">
        <v>20</v>
      </c>
      <c r="B1078" s="19" t="n">
        <v>138499583</v>
      </c>
      <c r="C1078" s="19" t="s">
        <v>1313</v>
      </c>
      <c r="D1078" s="19" t="s">
        <v>148</v>
      </c>
      <c r="E1078" s="19" t="s">
        <v>41</v>
      </c>
    </row>
    <row r="1079" customFormat="false" ht="28.35" hidden="false" customHeight="false" outlineLevel="0" collapsed="false">
      <c r="A1079" s="19" t="s">
        <v>20</v>
      </c>
      <c r="B1079" s="19" t="n">
        <v>138499583</v>
      </c>
      <c r="C1079" s="19" t="s">
        <v>1314</v>
      </c>
      <c r="D1079" s="19" t="s">
        <v>129</v>
      </c>
      <c r="E1079" s="19" t="s">
        <v>34</v>
      </c>
    </row>
    <row r="1080" customFormat="false" ht="28.35" hidden="false" customHeight="false" outlineLevel="0" collapsed="false">
      <c r="A1080" s="19" t="s">
        <v>20</v>
      </c>
      <c r="B1080" s="19" t="n">
        <v>138499583</v>
      </c>
      <c r="C1080" s="19" t="s">
        <v>1315</v>
      </c>
      <c r="D1080" s="19" t="s">
        <v>66</v>
      </c>
      <c r="E1080" s="19" t="s">
        <v>45</v>
      </c>
    </row>
    <row r="1081" customFormat="false" ht="28.35" hidden="false" customHeight="false" outlineLevel="0" collapsed="false">
      <c r="A1081" s="19" t="s">
        <v>20</v>
      </c>
      <c r="B1081" s="19" t="n">
        <v>138499583</v>
      </c>
      <c r="C1081" s="19" t="s">
        <v>1316</v>
      </c>
      <c r="D1081" s="19" t="s">
        <v>80</v>
      </c>
      <c r="E1081" s="19" t="s">
        <v>41</v>
      </c>
    </row>
    <row r="1082" customFormat="false" ht="28.35" hidden="false" customHeight="false" outlineLevel="0" collapsed="false">
      <c r="A1082" s="19" t="s">
        <v>20</v>
      </c>
      <c r="B1082" s="19" t="n">
        <v>137562909</v>
      </c>
      <c r="C1082" s="19" t="s">
        <v>508</v>
      </c>
      <c r="D1082" s="19" t="s">
        <v>66</v>
      </c>
      <c r="E1082" s="19" t="s">
        <v>45</v>
      </c>
    </row>
    <row r="1083" customFormat="false" ht="15" hidden="false" customHeight="false" outlineLevel="0" collapsed="false">
      <c r="A1083" s="19" t="s">
        <v>20</v>
      </c>
      <c r="B1083" s="19" t="n">
        <v>137562909</v>
      </c>
      <c r="C1083" s="19" t="s">
        <v>508</v>
      </c>
      <c r="D1083" s="19" t="s">
        <v>148</v>
      </c>
      <c r="E1083" s="19" t="s">
        <v>41</v>
      </c>
    </row>
    <row r="1084" customFormat="false" ht="28.35" hidden="false" customHeight="false" outlineLevel="0" collapsed="false">
      <c r="A1084" s="19" t="s">
        <v>20</v>
      </c>
      <c r="B1084" s="19" t="n">
        <v>137562909</v>
      </c>
      <c r="C1084" s="19" t="s">
        <v>508</v>
      </c>
      <c r="D1084" s="19" t="s">
        <v>66</v>
      </c>
      <c r="E1084" s="19" t="s">
        <v>45</v>
      </c>
    </row>
    <row r="1085" customFormat="false" ht="28.35" hidden="false" customHeight="false" outlineLevel="0" collapsed="false">
      <c r="A1085" s="19" t="s">
        <v>20</v>
      </c>
      <c r="B1085" s="19" t="n">
        <v>137562909</v>
      </c>
      <c r="C1085" s="19" t="s">
        <v>1317</v>
      </c>
      <c r="D1085" s="19" t="s">
        <v>54</v>
      </c>
      <c r="E1085" s="19" t="s">
        <v>45</v>
      </c>
    </row>
    <row r="1086" customFormat="false" ht="28.35" hidden="false" customHeight="false" outlineLevel="0" collapsed="false">
      <c r="A1086" s="19" t="s">
        <v>20</v>
      </c>
      <c r="B1086" s="19" t="n">
        <v>137562909</v>
      </c>
      <c r="C1086" s="19" t="s">
        <v>1318</v>
      </c>
      <c r="D1086" s="19" t="s">
        <v>66</v>
      </c>
      <c r="E1086" s="19" t="s">
        <v>45</v>
      </c>
    </row>
    <row r="1087" customFormat="false" ht="28.35" hidden="false" customHeight="false" outlineLevel="0" collapsed="false">
      <c r="A1087" s="19" t="s">
        <v>20</v>
      </c>
      <c r="B1087" s="19" t="n">
        <v>137562909</v>
      </c>
      <c r="C1087" s="19" t="s">
        <v>1319</v>
      </c>
      <c r="D1087" s="19" t="s">
        <v>124</v>
      </c>
      <c r="E1087" s="19" t="s">
        <v>34</v>
      </c>
    </row>
    <row r="1088" customFormat="false" ht="15" hidden="false" customHeight="false" outlineLevel="0" collapsed="false">
      <c r="A1088" s="19" t="s">
        <v>20</v>
      </c>
      <c r="B1088" s="19" t="n">
        <v>137562909</v>
      </c>
      <c r="C1088" s="19" t="s">
        <v>508</v>
      </c>
      <c r="D1088" s="19" t="s">
        <v>100</v>
      </c>
      <c r="E1088" s="19" t="s">
        <v>41</v>
      </c>
    </row>
    <row r="1089" customFormat="false" ht="41.75" hidden="false" customHeight="false" outlineLevel="0" collapsed="false">
      <c r="A1089" s="19" t="s">
        <v>20</v>
      </c>
      <c r="B1089" s="19" t="n">
        <v>137562909</v>
      </c>
      <c r="C1089" s="19" t="s">
        <v>1320</v>
      </c>
      <c r="D1089" s="19" t="s">
        <v>44</v>
      </c>
      <c r="E1089" s="19" t="s">
        <v>45</v>
      </c>
    </row>
    <row r="1090" customFormat="false" ht="15" hidden="false" customHeight="false" outlineLevel="0" collapsed="false">
      <c r="A1090" s="19" t="s">
        <v>20</v>
      </c>
      <c r="B1090" s="19" t="n">
        <v>137562909</v>
      </c>
      <c r="C1090" s="19" t="s">
        <v>508</v>
      </c>
      <c r="D1090" s="19" t="s">
        <v>57</v>
      </c>
      <c r="E1090" s="19" t="s">
        <v>45</v>
      </c>
    </row>
    <row r="1091" customFormat="false" ht="15" hidden="false" customHeight="false" outlineLevel="0" collapsed="false">
      <c r="A1091" s="19" t="s">
        <v>20</v>
      </c>
      <c r="B1091" s="19" t="n">
        <v>137562909</v>
      </c>
      <c r="C1091" s="19" t="s">
        <v>508</v>
      </c>
      <c r="D1091" s="19" t="s">
        <v>57</v>
      </c>
      <c r="E1091" s="19" t="s">
        <v>45</v>
      </c>
    </row>
    <row r="1092" customFormat="false" ht="28.35" hidden="false" customHeight="false" outlineLevel="0" collapsed="false">
      <c r="A1092" s="19" t="s">
        <v>20</v>
      </c>
      <c r="B1092" s="19" t="n">
        <v>137562909</v>
      </c>
      <c r="C1092" s="19" t="s">
        <v>1321</v>
      </c>
      <c r="D1092" s="19" t="s">
        <v>66</v>
      </c>
      <c r="E1092" s="19" t="s">
        <v>45</v>
      </c>
    </row>
    <row r="1093" customFormat="false" ht="28.35" hidden="false" customHeight="false" outlineLevel="0" collapsed="false">
      <c r="A1093" s="19" t="s">
        <v>20</v>
      </c>
      <c r="B1093" s="19" t="n">
        <v>137562909</v>
      </c>
      <c r="C1093" s="19" t="s">
        <v>1322</v>
      </c>
      <c r="D1093" s="19" t="s">
        <v>57</v>
      </c>
      <c r="E1093" s="19" t="s">
        <v>45</v>
      </c>
    </row>
    <row r="1094" customFormat="false" ht="28.35" hidden="false" customHeight="false" outlineLevel="0" collapsed="false">
      <c r="A1094" s="19" t="s">
        <v>20</v>
      </c>
      <c r="B1094" s="19" t="n">
        <v>137562909</v>
      </c>
      <c r="C1094" s="19" t="s">
        <v>1323</v>
      </c>
      <c r="D1094" s="19" t="s">
        <v>66</v>
      </c>
      <c r="E1094" s="19" t="s">
        <v>45</v>
      </c>
    </row>
    <row r="1095" customFormat="false" ht="28.35" hidden="false" customHeight="false" outlineLevel="0" collapsed="false">
      <c r="A1095" s="19" t="s">
        <v>20</v>
      </c>
      <c r="B1095" s="19" t="n">
        <v>138491219</v>
      </c>
      <c r="C1095" s="19" t="s">
        <v>1324</v>
      </c>
      <c r="D1095" s="19" t="s">
        <v>95</v>
      </c>
      <c r="E1095" s="19" t="s">
        <v>34</v>
      </c>
    </row>
    <row r="1096" customFormat="false" ht="28.35" hidden="false" customHeight="false" outlineLevel="0" collapsed="false">
      <c r="A1096" s="19" t="s">
        <v>20</v>
      </c>
      <c r="B1096" s="19" t="n">
        <v>138491219</v>
      </c>
      <c r="C1096" s="19" t="s">
        <v>1325</v>
      </c>
      <c r="D1096" s="19" t="s">
        <v>44</v>
      </c>
      <c r="E1096" s="19" t="s">
        <v>45</v>
      </c>
    </row>
    <row r="1097" customFormat="false" ht="15" hidden="false" customHeight="false" outlineLevel="0" collapsed="false">
      <c r="A1097" s="19" t="s">
        <v>20</v>
      </c>
      <c r="B1097" s="19" t="n">
        <v>138491219</v>
      </c>
      <c r="C1097" s="19" t="s">
        <v>508</v>
      </c>
      <c r="D1097" s="19" t="s">
        <v>134</v>
      </c>
      <c r="E1097" s="19" t="s">
        <v>41</v>
      </c>
    </row>
    <row r="1098" customFormat="false" ht="28.35" hidden="false" customHeight="false" outlineLevel="0" collapsed="false">
      <c r="A1098" s="19" t="s">
        <v>20</v>
      </c>
      <c r="B1098" s="19" t="n">
        <v>138491219</v>
      </c>
      <c r="C1098" s="19" t="s">
        <v>1326</v>
      </c>
      <c r="D1098" s="19" t="s">
        <v>106</v>
      </c>
      <c r="E1098" s="19" t="s">
        <v>34</v>
      </c>
    </row>
    <row r="1099" customFormat="false" ht="15" hidden="false" customHeight="false" outlineLevel="0" collapsed="false">
      <c r="A1099" s="19" t="s">
        <v>20</v>
      </c>
      <c r="B1099" s="19" t="n">
        <v>138491219</v>
      </c>
      <c r="C1099" s="19" t="s">
        <v>1327</v>
      </c>
      <c r="D1099" s="19" t="s">
        <v>57</v>
      </c>
      <c r="E1099" s="19" t="s">
        <v>45</v>
      </c>
    </row>
    <row r="1100" customFormat="false" ht="15" hidden="false" customHeight="false" outlineLevel="0" collapsed="false">
      <c r="A1100" s="19" t="s">
        <v>20</v>
      </c>
      <c r="B1100" s="19" t="n">
        <v>138491219</v>
      </c>
      <c r="C1100" s="19" t="s">
        <v>1328</v>
      </c>
      <c r="D1100" s="19" t="s">
        <v>44</v>
      </c>
      <c r="E1100" s="19" t="s">
        <v>45</v>
      </c>
    </row>
    <row r="1101" customFormat="false" ht="15" hidden="false" customHeight="false" outlineLevel="0" collapsed="false">
      <c r="A1101" s="19" t="s">
        <v>20</v>
      </c>
      <c r="B1101" s="19" t="n">
        <v>138491219</v>
      </c>
      <c r="C1101" s="19" t="s">
        <v>1329</v>
      </c>
      <c r="D1101" s="19" t="s">
        <v>92</v>
      </c>
      <c r="E1101" s="19" t="s">
        <v>34</v>
      </c>
    </row>
    <row r="1102" customFormat="false" ht="15" hidden="false" customHeight="false" outlineLevel="0" collapsed="false">
      <c r="A1102" s="19" t="s">
        <v>20</v>
      </c>
      <c r="B1102" s="19" t="n">
        <v>138491219</v>
      </c>
      <c r="C1102" s="19" t="s">
        <v>1330</v>
      </c>
      <c r="D1102" s="19" t="s">
        <v>57</v>
      </c>
      <c r="E1102" s="19" t="s">
        <v>45</v>
      </c>
    </row>
    <row r="1103" customFormat="false" ht="28.35" hidden="false" customHeight="false" outlineLevel="0" collapsed="false">
      <c r="A1103" s="19" t="s">
        <v>20</v>
      </c>
      <c r="B1103" s="19" t="n">
        <v>138491219</v>
      </c>
      <c r="C1103" s="19" t="s">
        <v>1331</v>
      </c>
      <c r="D1103" s="19" t="s">
        <v>66</v>
      </c>
      <c r="E1103" s="19" t="s">
        <v>45</v>
      </c>
    </row>
    <row r="1104" customFormat="false" ht="15" hidden="false" customHeight="false" outlineLevel="0" collapsed="false">
      <c r="A1104" s="19" t="s">
        <v>20</v>
      </c>
      <c r="B1104" s="19" t="n">
        <v>138491219</v>
      </c>
      <c r="C1104" s="19" t="s">
        <v>508</v>
      </c>
      <c r="D1104" s="19" t="s">
        <v>57</v>
      </c>
      <c r="E1104" s="19" t="s">
        <v>45</v>
      </c>
    </row>
    <row r="1105" customFormat="false" ht="15" hidden="false" customHeight="false" outlineLevel="0" collapsed="false">
      <c r="A1105" s="19" t="s">
        <v>20</v>
      </c>
      <c r="B1105" s="19" t="n">
        <v>138491219</v>
      </c>
      <c r="C1105" s="19" t="s">
        <v>508</v>
      </c>
      <c r="D1105" s="19" t="s">
        <v>57</v>
      </c>
      <c r="E1105" s="19" t="s">
        <v>45</v>
      </c>
    </row>
    <row r="1106" customFormat="false" ht="15" hidden="false" customHeight="false" outlineLevel="0" collapsed="false">
      <c r="A1106" s="19" t="s">
        <v>20</v>
      </c>
      <c r="B1106" s="19" t="n">
        <v>138491219</v>
      </c>
      <c r="C1106" s="19" t="s">
        <v>508</v>
      </c>
      <c r="D1106" s="19" t="s">
        <v>40</v>
      </c>
      <c r="E1106" s="19" t="s">
        <v>41</v>
      </c>
    </row>
    <row r="1107" customFormat="false" ht="15" hidden="false" customHeight="false" outlineLevel="0" collapsed="false">
      <c r="A1107" s="19" t="s">
        <v>20</v>
      </c>
      <c r="B1107" s="19" t="n">
        <v>138491219</v>
      </c>
      <c r="C1107" s="19" t="s">
        <v>1332</v>
      </c>
      <c r="D1107" s="19" t="s">
        <v>148</v>
      </c>
      <c r="E1107" s="19" t="s">
        <v>41</v>
      </c>
    </row>
    <row r="1108" customFormat="false" ht="28.35" hidden="false" customHeight="false" outlineLevel="0" collapsed="false">
      <c r="A1108" s="19" t="s">
        <v>20</v>
      </c>
      <c r="B1108" s="19" t="n">
        <v>138491219</v>
      </c>
      <c r="C1108" s="19" t="s">
        <v>1333</v>
      </c>
      <c r="D1108" s="19" t="s">
        <v>74</v>
      </c>
      <c r="E1108" s="19" t="s">
        <v>45</v>
      </c>
    </row>
    <row r="1109" customFormat="false" ht="28.35" hidden="false" customHeight="false" outlineLevel="0" collapsed="false">
      <c r="A1109" s="19" t="s">
        <v>20</v>
      </c>
      <c r="B1109" s="19" t="n">
        <v>138491219</v>
      </c>
      <c r="C1109" s="19" t="s">
        <v>1334</v>
      </c>
      <c r="D1109" s="19" t="s">
        <v>66</v>
      </c>
      <c r="E1109" s="19" t="s">
        <v>45</v>
      </c>
    </row>
    <row r="1110" customFormat="false" ht="28.35" hidden="false" customHeight="false" outlineLevel="0" collapsed="false">
      <c r="A1110" s="19" t="s">
        <v>20</v>
      </c>
      <c r="B1110" s="19" t="n">
        <v>138491219</v>
      </c>
      <c r="C1110" s="19" t="s">
        <v>1335</v>
      </c>
      <c r="D1110" s="19" t="s">
        <v>66</v>
      </c>
      <c r="E1110" s="19" t="s">
        <v>45</v>
      </c>
    </row>
    <row r="1111" customFormat="false" ht="28.35" hidden="false" customHeight="false" outlineLevel="0" collapsed="false">
      <c r="A1111" s="19" t="s">
        <v>20</v>
      </c>
      <c r="B1111" s="19" t="n">
        <v>138491219</v>
      </c>
      <c r="C1111" s="19" t="s">
        <v>1336</v>
      </c>
      <c r="D1111" s="19" t="s">
        <v>57</v>
      </c>
      <c r="E1111" s="19" t="s">
        <v>45</v>
      </c>
    </row>
    <row r="1112" customFormat="false" ht="28.35" hidden="false" customHeight="false" outlineLevel="0" collapsed="false">
      <c r="A1112" s="19" t="s">
        <v>20</v>
      </c>
      <c r="B1112" s="19" t="n">
        <v>138491219</v>
      </c>
      <c r="C1112" s="19" t="s">
        <v>508</v>
      </c>
      <c r="D1112" s="19" t="s">
        <v>66</v>
      </c>
      <c r="E1112" s="19" t="s">
        <v>45</v>
      </c>
    </row>
    <row r="1113" customFormat="false" ht="28.35" hidden="false" customHeight="false" outlineLevel="0" collapsed="false">
      <c r="A1113" s="19" t="s">
        <v>20</v>
      </c>
      <c r="B1113" s="19" t="n">
        <v>137499824</v>
      </c>
      <c r="C1113" s="19" t="s">
        <v>1337</v>
      </c>
      <c r="D1113" s="19" t="s">
        <v>148</v>
      </c>
      <c r="E1113" s="19" t="s">
        <v>41</v>
      </c>
    </row>
    <row r="1114" customFormat="false" ht="28.35" hidden="false" customHeight="false" outlineLevel="0" collapsed="false">
      <c r="A1114" s="19" t="s">
        <v>20</v>
      </c>
      <c r="B1114" s="19" t="n">
        <v>137499824</v>
      </c>
      <c r="C1114" s="19" t="s">
        <v>1338</v>
      </c>
      <c r="D1114" s="19" t="s">
        <v>148</v>
      </c>
      <c r="E1114" s="19" t="s">
        <v>41</v>
      </c>
    </row>
    <row r="1115" customFormat="false" ht="28.35" hidden="false" customHeight="false" outlineLevel="0" collapsed="false">
      <c r="A1115" s="19" t="s">
        <v>20</v>
      </c>
      <c r="B1115" s="19" t="n">
        <v>137499824</v>
      </c>
      <c r="C1115" s="19" t="s">
        <v>1339</v>
      </c>
      <c r="D1115" s="19" t="s">
        <v>106</v>
      </c>
      <c r="E1115" s="19" t="s">
        <v>34</v>
      </c>
    </row>
    <row r="1116" customFormat="false" ht="28.35" hidden="false" customHeight="false" outlineLevel="0" collapsed="false">
      <c r="A1116" s="19" t="s">
        <v>20</v>
      </c>
      <c r="B1116" s="19" t="n">
        <v>137499824</v>
      </c>
      <c r="C1116" s="19" t="s">
        <v>1340</v>
      </c>
      <c r="D1116" s="19" t="s">
        <v>66</v>
      </c>
      <c r="E1116" s="19" t="s">
        <v>45</v>
      </c>
    </row>
    <row r="1117" customFormat="false" ht="28.35" hidden="false" customHeight="false" outlineLevel="0" collapsed="false">
      <c r="A1117" s="19" t="s">
        <v>20</v>
      </c>
      <c r="B1117" s="19" t="n">
        <v>137499824</v>
      </c>
      <c r="C1117" s="19" t="s">
        <v>1341</v>
      </c>
      <c r="D1117" s="19" t="s">
        <v>71</v>
      </c>
      <c r="E1117" s="19" t="s">
        <v>41</v>
      </c>
    </row>
    <row r="1118" customFormat="false" ht="15" hidden="false" customHeight="false" outlineLevel="0" collapsed="false">
      <c r="A1118" s="19" t="s">
        <v>20</v>
      </c>
      <c r="B1118" s="19" t="n">
        <v>137499824</v>
      </c>
      <c r="C1118" s="19" t="s">
        <v>1342</v>
      </c>
      <c r="D1118" s="19" t="s">
        <v>44</v>
      </c>
      <c r="E1118" s="19" t="s">
        <v>45</v>
      </c>
    </row>
    <row r="1119" customFormat="false" ht="15" hidden="false" customHeight="false" outlineLevel="0" collapsed="false">
      <c r="A1119" s="19" t="s">
        <v>20</v>
      </c>
      <c r="B1119" s="19" t="n">
        <v>137499824</v>
      </c>
      <c r="C1119" s="19" t="s">
        <v>1343</v>
      </c>
      <c r="D1119" s="19" t="s">
        <v>92</v>
      </c>
      <c r="E1119" s="19" t="s">
        <v>34</v>
      </c>
    </row>
    <row r="1120" customFormat="false" ht="28.35" hidden="false" customHeight="false" outlineLevel="0" collapsed="false">
      <c r="A1120" s="19" t="s">
        <v>20</v>
      </c>
      <c r="B1120" s="19" t="n">
        <v>137499824</v>
      </c>
      <c r="C1120" s="19" t="s">
        <v>1344</v>
      </c>
      <c r="D1120" s="19" t="s">
        <v>74</v>
      </c>
      <c r="E1120" s="19" t="s">
        <v>45</v>
      </c>
    </row>
    <row r="1121" customFormat="false" ht="28.35" hidden="false" customHeight="false" outlineLevel="0" collapsed="false">
      <c r="A1121" s="19" t="s">
        <v>20</v>
      </c>
      <c r="B1121" s="19" t="n">
        <v>138278273</v>
      </c>
      <c r="C1121" s="19" t="s">
        <v>1345</v>
      </c>
      <c r="D1121" s="19" t="s">
        <v>57</v>
      </c>
      <c r="E1121" s="19" t="s">
        <v>45</v>
      </c>
    </row>
    <row r="1122" customFormat="false" ht="28.35" hidden="false" customHeight="false" outlineLevel="0" collapsed="false">
      <c r="A1122" s="19" t="s">
        <v>20</v>
      </c>
      <c r="B1122" s="19" t="n">
        <v>138278273</v>
      </c>
      <c r="C1122" s="19" t="s">
        <v>1346</v>
      </c>
      <c r="D1122" s="19" t="s">
        <v>66</v>
      </c>
      <c r="E1122" s="19" t="s">
        <v>45</v>
      </c>
    </row>
    <row r="1123" customFormat="false" ht="28.35" hidden="false" customHeight="false" outlineLevel="0" collapsed="false">
      <c r="A1123" s="19" t="s">
        <v>20</v>
      </c>
      <c r="B1123" s="19" t="n">
        <v>138278273</v>
      </c>
      <c r="C1123" s="19" t="s">
        <v>1347</v>
      </c>
      <c r="D1123" s="19" t="s">
        <v>57</v>
      </c>
      <c r="E1123" s="19" t="s">
        <v>45</v>
      </c>
    </row>
    <row r="1124" customFormat="false" ht="28.35" hidden="false" customHeight="false" outlineLevel="0" collapsed="false">
      <c r="A1124" s="19" t="s">
        <v>20</v>
      </c>
      <c r="B1124" s="19" t="n">
        <v>138278273</v>
      </c>
      <c r="C1124" s="19" t="s">
        <v>1348</v>
      </c>
      <c r="D1124" s="19" t="s">
        <v>148</v>
      </c>
      <c r="E1124" s="19" t="s">
        <v>41</v>
      </c>
    </row>
    <row r="1125" customFormat="false" ht="28.35" hidden="false" customHeight="false" outlineLevel="0" collapsed="false">
      <c r="A1125" s="19" t="s">
        <v>20</v>
      </c>
      <c r="B1125" s="19" t="n">
        <v>138278273</v>
      </c>
      <c r="C1125" s="19" t="s">
        <v>1349</v>
      </c>
      <c r="D1125" s="19" t="s">
        <v>66</v>
      </c>
      <c r="E1125" s="19" t="s">
        <v>45</v>
      </c>
    </row>
    <row r="1126" customFormat="false" ht="28.35" hidden="false" customHeight="false" outlineLevel="0" collapsed="false">
      <c r="A1126" s="19" t="s">
        <v>20</v>
      </c>
      <c r="B1126" s="19" t="n">
        <v>138278273</v>
      </c>
      <c r="C1126" s="19" t="s">
        <v>1350</v>
      </c>
      <c r="D1126" s="19" t="s">
        <v>95</v>
      </c>
      <c r="E1126" s="19" t="s">
        <v>34</v>
      </c>
    </row>
    <row r="1127" customFormat="false" ht="28.35" hidden="false" customHeight="false" outlineLevel="0" collapsed="false">
      <c r="A1127" s="19" t="s">
        <v>20</v>
      </c>
      <c r="B1127" s="19" t="n">
        <v>138278273</v>
      </c>
      <c r="C1127" s="19" t="s">
        <v>1351</v>
      </c>
      <c r="D1127" s="19" t="s">
        <v>66</v>
      </c>
      <c r="E1127" s="19" t="s">
        <v>45</v>
      </c>
    </row>
    <row r="1128" customFormat="false" ht="15" hidden="false" customHeight="false" outlineLevel="0" collapsed="false">
      <c r="A1128" s="19" t="s">
        <v>20</v>
      </c>
      <c r="B1128" s="19" t="n">
        <v>138278273</v>
      </c>
      <c r="C1128" s="19" t="s">
        <v>1352</v>
      </c>
      <c r="D1128" s="19" t="s">
        <v>57</v>
      </c>
      <c r="E1128" s="19" t="s">
        <v>45</v>
      </c>
    </row>
    <row r="1129" customFormat="false" ht="28.35" hidden="false" customHeight="false" outlineLevel="0" collapsed="false">
      <c r="A1129" s="19" t="s">
        <v>20</v>
      </c>
      <c r="B1129" s="19" t="n">
        <v>137807452</v>
      </c>
      <c r="C1129" s="19" t="s">
        <v>1353</v>
      </c>
      <c r="D1129" s="19" t="s">
        <v>66</v>
      </c>
      <c r="E1129" s="19" t="s">
        <v>45</v>
      </c>
    </row>
    <row r="1130" customFormat="false" ht="28.35" hidden="false" customHeight="false" outlineLevel="0" collapsed="false">
      <c r="A1130" s="19" t="s">
        <v>20</v>
      </c>
      <c r="B1130" s="19" t="n">
        <v>137807452</v>
      </c>
      <c r="C1130" s="19" t="s">
        <v>1354</v>
      </c>
      <c r="D1130" s="19" t="s">
        <v>74</v>
      </c>
      <c r="E1130" s="19" t="s">
        <v>45</v>
      </c>
    </row>
    <row r="1131" customFormat="false" ht="15" hidden="false" customHeight="false" outlineLevel="0" collapsed="false">
      <c r="A1131" s="19" t="s">
        <v>20</v>
      </c>
      <c r="B1131" s="19" t="n">
        <v>137807452</v>
      </c>
      <c r="C1131" s="19" t="s">
        <v>1355</v>
      </c>
      <c r="D1131" s="19" t="s">
        <v>148</v>
      </c>
      <c r="E1131" s="19" t="s">
        <v>41</v>
      </c>
    </row>
    <row r="1132" customFormat="false" ht="28.35" hidden="false" customHeight="false" outlineLevel="0" collapsed="false">
      <c r="A1132" s="19" t="s">
        <v>20</v>
      </c>
      <c r="B1132" s="19" t="n">
        <v>137807452</v>
      </c>
      <c r="C1132" s="19" t="s">
        <v>1356</v>
      </c>
      <c r="D1132" s="19" t="s">
        <v>66</v>
      </c>
      <c r="E1132" s="19" t="s">
        <v>45</v>
      </c>
    </row>
    <row r="1133" customFormat="false" ht="28.35" hidden="false" customHeight="false" outlineLevel="0" collapsed="false">
      <c r="A1133" s="19" t="s">
        <v>20</v>
      </c>
      <c r="B1133" s="19" t="n">
        <v>137807452</v>
      </c>
      <c r="C1133" s="19" t="s">
        <v>1357</v>
      </c>
      <c r="D1133" s="19" t="s">
        <v>66</v>
      </c>
      <c r="E1133" s="19" t="s">
        <v>45</v>
      </c>
    </row>
    <row r="1134" customFormat="false" ht="28.35" hidden="false" customHeight="false" outlineLevel="0" collapsed="false">
      <c r="A1134" s="19" t="s">
        <v>20</v>
      </c>
      <c r="B1134" s="19" t="n">
        <v>137807452</v>
      </c>
      <c r="C1134" s="19" t="s">
        <v>1358</v>
      </c>
      <c r="D1134" s="19" t="s">
        <v>66</v>
      </c>
      <c r="E1134" s="19" t="s">
        <v>45</v>
      </c>
    </row>
    <row r="1135" customFormat="false" ht="28.35" hidden="false" customHeight="false" outlineLevel="0" collapsed="false">
      <c r="A1135" s="19" t="s">
        <v>20</v>
      </c>
      <c r="B1135" s="19" t="n">
        <v>137807359</v>
      </c>
      <c r="C1135" s="19" t="s">
        <v>1353</v>
      </c>
      <c r="D1135" s="19" t="s">
        <v>66</v>
      </c>
      <c r="E1135" s="19" t="s">
        <v>45</v>
      </c>
    </row>
    <row r="1136" customFormat="false" ht="28.35" hidden="false" customHeight="false" outlineLevel="0" collapsed="false">
      <c r="A1136" s="19" t="s">
        <v>20</v>
      </c>
      <c r="B1136" s="19" t="n">
        <v>137807359</v>
      </c>
      <c r="C1136" s="19" t="s">
        <v>1354</v>
      </c>
      <c r="D1136" s="19" t="s">
        <v>74</v>
      </c>
      <c r="E1136" s="19" t="s">
        <v>45</v>
      </c>
    </row>
    <row r="1137" customFormat="false" ht="15" hidden="false" customHeight="false" outlineLevel="0" collapsed="false">
      <c r="A1137" s="19" t="s">
        <v>20</v>
      </c>
      <c r="B1137" s="19" t="n">
        <v>137807359</v>
      </c>
      <c r="C1137" s="19" t="s">
        <v>1355</v>
      </c>
      <c r="D1137" s="19" t="s">
        <v>148</v>
      </c>
      <c r="E1137" s="19" t="s">
        <v>41</v>
      </c>
    </row>
    <row r="1138" customFormat="false" ht="28.35" hidden="false" customHeight="false" outlineLevel="0" collapsed="false">
      <c r="A1138" s="19" t="s">
        <v>20</v>
      </c>
      <c r="B1138" s="19" t="n">
        <v>137807359</v>
      </c>
      <c r="C1138" s="19" t="s">
        <v>1356</v>
      </c>
      <c r="D1138" s="19" t="s">
        <v>66</v>
      </c>
      <c r="E1138" s="19" t="s">
        <v>45</v>
      </c>
    </row>
    <row r="1139" customFormat="false" ht="28.35" hidden="false" customHeight="false" outlineLevel="0" collapsed="false">
      <c r="A1139" s="19" t="s">
        <v>20</v>
      </c>
      <c r="B1139" s="19" t="n">
        <v>137807359</v>
      </c>
      <c r="C1139" s="19" t="s">
        <v>1357</v>
      </c>
      <c r="D1139" s="19" t="s">
        <v>66</v>
      </c>
      <c r="E1139" s="19" t="s">
        <v>45</v>
      </c>
    </row>
    <row r="1140" customFormat="false" ht="28.35" hidden="false" customHeight="false" outlineLevel="0" collapsed="false">
      <c r="A1140" s="19" t="s">
        <v>20</v>
      </c>
      <c r="B1140" s="19" t="n">
        <v>137807359</v>
      </c>
      <c r="C1140" s="19" t="s">
        <v>1358</v>
      </c>
      <c r="D1140" s="19" t="s">
        <v>66</v>
      </c>
      <c r="E1140" s="19" t="s">
        <v>45</v>
      </c>
    </row>
    <row r="1141" customFormat="false" ht="15" hidden="false" customHeight="false" outlineLevel="0" collapsed="false">
      <c r="A1141" s="19" t="s">
        <v>20</v>
      </c>
      <c r="B1141" s="19" t="n">
        <v>138485615</v>
      </c>
      <c r="C1141" s="19" t="s">
        <v>508</v>
      </c>
      <c r="D1141" s="19" t="s">
        <v>57</v>
      </c>
      <c r="E1141" s="19" t="s">
        <v>45</v>
      </c>
    </row>
    <row r="1142" customFormat="false" ht="28.35" hidden="false" customHeight="false" outlineLevel="0" collapsed="false">
      <c r="A1142" s="19" t="s">
        <v>20</v>
      </c>
      <c r="B1142" s="19" t="n">
        <v>138485615</v>
      </c>
      <c r="C1142" s="19" t="s">
        <v>1359</v>
      </c>
      <c r="D1142" s="19" t="s">
        <v>66</v>
      </c>
      <c r="E1142" s="19" t="s">
        <v>45</v>
      </c>
    </row>
    <row r="1143" customFormat="false" ht="15" hidden="false" customHeight="false" outlineLevel="0" collapsed="false">
      <c r="A1143" s="19" t="s">
        <v>20</v>
      </c>
      <c r="B1143" s="19" t="n">
        <v>138485615</v>
      </c>
      <c r="C1143" s="19" t="s">
        <v>1360</v>
      </c>
      <c r="D1143" s="19" t="s">
        <v>80</v>
      </c>
      <c r="E1143" s="19" t="s">
        <v>41</v>
      </c>
    </row>
    <row r="1144" customFormat="false" ht="28.35" hidden="false" customHeight="false" outlineLevel="0" collapsed="false">
      <c r="A1144" s="19" t="s">
        <v>20</v>
      </c>
      <c r="B1144" s="19" t="n">
        <v>138485615</v>
      </c>
      <c r="C1144" s="19" t="s">
        <v>1361</v>
      </c>
      <c r="D1144" s="19" t="s">
        <v>48</v>
      </c>
      <c r="E1144" s="19" t="s">
        <v>34</v>
      </c>
    </row>
    <row r="1145" customFormat="false" ht="28.35" hidden="false" customHeight="false" outlineLevel="0" collapsed="false">
      <c r="A1145" s="19" t="s">
        <v>20</v>
      </c>
      <c r="B1145" s="19" t="n">
        <v>138485615</v>
      </c>
      <c r="C1145" s="19" t="s">
        <v>1362</v>
      </c>
      <c r="D1145" s="19" t="s">
        <v>66</v>
      </c>
      <c r="E1145" s="19" t="s">
        <v>45</v>
      </c>
    </row>
    <row r="1146" customFormat="false" ht="28.35" hidden="false" customHeight="false" outlineLevel="0" collapsed="false">
      <c r="A1146" s="19" t="s">
        <v>20</v>
      </c>
      <c r="B1146" s="19" t="n">
        <v>138485615</v>
      </c>
      <c r="C1146" s="19" t="s">
        <v>1363</v>
      </c>
      <c r="D1146" s="19" t="s">
        <v>115</v>
      </c>
      <c r="E1146" s="19" t="s">
        <v>34</v>
      </c>
    </row>
    <row r="1147" customFormat="false" ht="28.35" hidden="false" customHeight="false" outlineLevel="0" collapsed="false">
      <c r="A1147" s="19" t="s">
        <v>20</v>
      </c>
      <c r="B1147" s="19" t="n">
        <v>138485615</v>
      </c>
      <c r="C1147" s="19" t="s">
        <v>508</v>
      </c>
      <c r="D1147" s="19" t="s">
        <v>48</v>
      </c>
      <c r="E1147" s="19" t="s">
        <v>34</v>
      </c>
    </row>
    <row r="1148" customFormat="false" ht="28.35" hidden="false" customHeight="false" outlineLevel="0" collapsed="false">
      <c r="A1148" s="19" t="s">
        <v>20</v>
      </c>
      <c r="B1148" s="19" t="n">
        <v>138485615</v>
      </c>
      <c r="C1148" s="19" t="s">
        <v>1364</v>
      </c>
      <c r="D1148" s="19" t="s">
        <v>66</v>
      </c>
      <c r="E1148" s="19" t="s">
        <v>45</v>
      </c>
    </row>
    <row r="1149" customFormat="false" ht="28.35" hidden="false" customHeight="false" outlineLevel="0" collapsed="false">
      <c r="A1149" s="19" t="s">
        <v>20</v>
      </c>
      <c r="B1149" s="19" t="n">
        <v>138485615</v>
      </c>
      <c r="C1149" s="19" t="s">
        <v>1365</v>
      </c>
      <c r="D1149" s="19" t="s">
        <v>74</v>
      </c>
      <c r="E1149" s="19" t="s">
        <v>45</v>
      </c>
    </row>
    <row r="1150" customFormat="false" ht="15" hidden="false" customHeight="false" outlineLevel="0" collapsed="false">
      <c r="A1150" s="19" t="s">
        <v>20</v>
      </c>
      <c r="B1150" s="19" t="n">
        <v>138466833</v>
      </c>
      <c r="C1150" s="19" t="s">
        <v>1366</v>
      </c>
      <c r="D1150" s="19" t="s">
        <v>95</v>
      </c>
      <c r="E1150" s="19" t="s">
        <v>34</v>
      </c>
    </row>
    <row r="1151" customFormat="false" ht="15" hidden="false" customHeight="false" outlineLevel="0" collapsed="false">
      <c r="A1151" s="19" t="s">
        <v>20</v>
      </c>
      <c r="B1151" s="19" t="n">
        <v>138466833</v>
      </c>
      <c r="C1151" s="19" t="s">
        <v>1367</v>
      </c>
      <c r="D1151" s="19" t="s">
        <v>57</v>
      </c>
      <c r="E1151" s="19" t="s">
        <v>45</v>
      </c>
    </row>
    <row r="1152" customFormat="false" ht="15" hidden="false" customHeight="false" outlineLevel="0" collapsed="false">
      <c r="A1152" s="19" t="s">
        <v>20</v>
      </c>
      <c r="B1152" s="19" t="n">
        <v>138466833</v>
      </c>
      <c r="C1152" s="19" t="s">
        <v>1368</v>
      </c>
      <c r="D1152" s="19" t="s">
        <v>148</v>
      </c>
      <c r="E1152" s="19" t="s">
        <v>41</v>
      </c>
    </row>
    <row r="1153" customFormat="false" ht="15" hidden="false" customHeight="false" outlineLevel="0" collapsed="false">
      <c r="A1153" s="19" t="s">
        <v>20</v>
      </c>
      <c r="B1153" s="19" t="n">
        <v>138466833</v>
      </c>
      <c r="C1153" s="19" t="s">
        <v>1369</v>
      </c>
      <c r="D1153" s="19" t="s">
        <v>57</v>
      </c>
      <c r="E1153" s="19" t="s">
        <v>45</v>
      </c>
    </row>
    <row r="1154" customFormat="false" ht="15" hidden="false" customHeight="false" outlineLevel="0" collapsed="false">
      <c r="A1154" s="19" t="s">
        <v>20</v>
      </c>
      <c r="B1154" s="19" t="n">
        <v>138466833</v>
      </c>
      <c r="C1154" s="19" t="s">
        <v>1370</v>
      </c>
      <c r="D1154" s="19" t="s">
        <v>80</v>
      </c>
      <c r="E1154" s="19" t="s">
        <v>41</v>
      </c>
    </row>
    <row r="1155" customFormat="false" ht="28.35" hidden="false" customHeight="false" outlineLevel="0" collapsed="false">
      <c r="A1155" s="19" t="s">
        <v>20</v>
      </c>
      <c r="B1155" s="19" t="n">
        <v>138466833</v>
      </c>
      <c r="C1155" s="19" t="s">
        <v>1371</v>
      </c>
      <c r="D1155" s="19" t="s">
        <v>66</v>
      </c>
      <c r="E1155" s="19" t="s">
        <v>45</v>
      </c>
    </row>
    <row r="1156" customFormat="false" ht="28.35" hidden="false" customHeight="false" outlineLevel="0" collapsed="false">
      <c r="A1156" s="19" t="s">
        <v>20</v>
      </c>
      <c r="B1156" s="19" t="n">
        <v>138466833</v>
      </c>
      <c r="C1156" s="19" t="s">
        <v>1372</v>
      </c>
      <c r="D1156" s="19" t="s">
        <v>48</v>
      </c>
      <c r="E1156" s="19" t="s">
        <v>34</v>
      </c>
    </row>
    <row r="1157" customFormat="false" ht="15" hidden="false" customHeight="false" outlineLevel="0" collapsed="false">
      <c r="A1157" s="19" t="s">
        <v>20</v>
      </c>
      <c r="B1157" s="19" t="n">
        <v>138466833</v>
      </c>
      <c r="C1157" s="19" t="s">
        <v>1373</v>
      </c>
      <c r="D1157" s="19" t="s">
        <v>44</v>
      </c>
      <c r="E1157" s="19" t="s">
        <v>45</v>
      </c>
    </row>
    <row r="1158" customFormat="false" ht="28.35" hidden="false" customHeight="false" outlineLevel="0" collapsed="false">
      <c r="A1158" s="19" t="s">
        <v>20</v>
      </c>
      <c r="B1158" s="19" t="n">
        <v>138466833</v>
      </c>
      <c r="C1158" s="19" t="s">
        <v>1374</v>
      </c>
      <c r="D1158" s="19" t="s">
        <v>129</v>
      </c>
      <c r="E1158" s="19" t="s">
        <v>34</v>
      </c>
    </row>
    <row r="1159" customFormat="false" ht="15" hidden="false" customHeight="false" outlineLevel="0" collapsed="false">
      <c r="A1159" s="19" t="s">
        <v>20</v>
      </c>
      <c r="B1159" s="19" t="n">
        <v>138466833</v>
      </c>
      <c r="C1159" s="19" t="s">
        <v>1375</v>
      </c>
      <c r="D1159" s="19" t="s">
        <v>57</v>
      </c>
      <c r="E1159" s="19" t="s">
        <v>45</v>
      </c>
    </row>
    <row r="1160" customFormat="false" ht="28.35" hidden="false" customHeight="false" outlineLevel="0" collapsed="false">
      <c r="A1160" s="19" t="s">
        <v>20</v>
      </c>
      <c r="B1160" s="19" t="n">
        <v>138466833</v>
      </c>
      <c r="C1160" s="19" t="s">
        <v>1376</v>
      </c>
      <c r="D1160" s="19" t="s">
        <v>66</v>
      </c>
      <c r="E1160" s="19" t="s">
        <v>45</v>
      </c>
    </row>
    <row r="1161" customFormat="false" ht="15" hidden="false" customHeight="false" outlineLevel="0" collapsed="false">
      <c r="A1161" s="19" t="s">
        <v>20</v>
      </c>
      <c r="B1161" s="19" t="n">
        <v>137091029</v>
      </c>
      <c r="C1161" s="19" t="s">
        <v>508</v>
      </c>
      <c r="D1161" s="19" t="s">
        <v>95</v>
      </c>
      <c r="E1161" s="19" t="s">
        <v>34</v>
      </c>
    </row>
    <row r="1162" customFormat="false" ht="28.35" hidden="false" customHeight="false" outlineLevel="0" collapsed="false">
      <c r="A1162" s="19" t="s">
        <v>20</v>
      </c>
      <c r="B1162" s="19" t="n">
        <v>137091029</v>
      </c>
      <c r="C1162" s="19" t="s">
        <v>508</v>
      </c>
      <c r="D1162" s="19" t="s">
        <v>66</v>
      </c>
      <c r="E1162" s="19" t="s">
        <v>45</v>
      </c>
    </row>
    <row r="1163" customFormat="false" ht="28.35" hidden="false" customHeight="false" outlineLevel="0" collapsed="false">
      <c r="A1163" s="19" t="s">
        <v>20</v>
      </c>
      <c r="B1163" s="19" t="n">
        <v>137091029</v>
      </c>
      <c r="C1163" s="19" t="s">
        <v>1377</v>
      </c>
      <c r="D1163" s="19" t="s">
        <v>66</v>
      </c>
      <c r="E1163" s="19" t="s">
        <v>45</v>
      </c>
    </row>
    <row r="1164" customFormat="false" ht="15" hidden="false" customHeight="false" outlineLevel="0" collapsed="false">
      <c r="A1164" s="19" t="s">
        <v>20</v>
      </c>
      <c r="B1164" s="19" t="n">
        <v>137091029</v>
      </c>
      <c r="C1164" s="19" t="s">
        <v>508</v>
      </c>
      <c r="D1164" s="19" t="s">
        <v>95</v>
      </c>
      <c r="E1164" s="19" t="s">
        <v>34</v>
      </c>
    </row>
    <row r="1165" customFormat="false" ht="28.35" hidden="false" customHeight="false" outlineLevel="0" collapsed="false">
      <c r="A1165" s="19" t="s">
        <v>20</v>
      </c>
      <c r="B1165" s="19" t="n">
        <v>137091029</v>
      </c>
      <c r="C1165" s="19" t="s">
        <v>1378</v>
      </c>
      <c r="D1165" s="19" t="s">
        <v>68</v>
      </c>
      <c r="E1165" s="19" t="s">
        <v>41</v>
      </c>
    </row>
    <row r="1166" customFormat="false" ht="28.35" hidden="false" customHeight="false" outlineLevel="0" collapsed="false">
      <c r="A1166" s="19" t="s">
        <v>20</v>
      </c>
      <c r="B1166" s="19" t="n">
        <v>137091029</v>
      </c>
      <c r="C1166" s="19" t="s">
        <v>1379</v>
      </c>
      <c r="D1166" s="19" t="s">
        <v>44</v>
      </c>
      <c r="E1166" s="19" t="s">
        <v>45</v>
      </c>
    </row>
    <row r="1167" customFormat="false" ht="28.35" hidden="false" customHeight="false" outlineLevel="0" collapsed="false">
      <c r="A1167" s="19" t="s">
        <v>20</v>
      </c>
      <c r="B1167" s="19" t="n">
        <v>137091029</v>
      </c>
      <c r="C1167" s="19" t="s">
        <v>1380</v>
      </c>
      <c r="D1167" s="19" t="s">
        <v>148</v>
      </c>
      <c r="E1167" s="19" t="s">
        <v>41</v>
      </c>
    </row>
    <row r="1168" customFormat="false" ht="28.35" hidden="false" customHeight="false" outlineLevel="0" collapsed="false">
      <c r="A1168" s="19" t="s">
        <v>20</v>
      </c>
      <c r="B1168" s="19" t="n">
        <v>138448000</v>
      </c>
      <c r="C1168" s="19" t="s">
        <v>1381</v>
      </c>
      <c r="D1168" s="19" t="s">
        <v>95</v>
      </c>
      <c r="E1168" s="19" t="s">
        <v>34</v>
      </c>
    </row>
    <row r="1169" customFormat="false" ht="28.35" hidden="false" customHeight="false" outlineLevel="0" collapsed="false">
      <c r="A1169" s="19" t="s">
        <v>20</v>
      </c>
      <c r="B1169" s="19" t="n">
        <v>138448000</v>
      </c>
      <c r="C1169" s="19" t="s">
        <v>1382</v>
      </c>
      <c r="D1169" s="19" t="s">
        <v>54</v>
      </c>
      <c r="E1169" s="19" t="s">
        <v>45</v>
      </c>
    </row>
    <row r="1170" customFormat="false" ht="28.35" hidden="false" customHeight="false" outlineLevel="0" collapsed="false">
      <c r="A1170" s="19" t="s">
        <v>20</v>
      </c>
      <c r="B1170" s="19" t="n">
        <v>138448000</v>
      </c>
      <c r="C1170" s="19" t="s">
        <v>1383</v>
      </c>
      <c r="D1170" s="19" t="s">
        <v>54</v>
      </c>
      <c r="E1170" s="19" t="s">
        <v>45</v>
      </c>
    </row>
    <row r="1171" customFormat="false" ht="28.35" hidden="false" customHeight="false" outlineLevel="0" collapsed="false">
      <c r="A1171" s="19" t="s">
        <v>20</v>
      </c>
      <c r="B1171" s="19" t="n">
        <v>138448000</v>
      </c>
      <c r="C1171" s="19" t="s">
        <v>1384</v>
      </c>
      <c r="D1171" s="19" t="s">
        <v>92</v>
      </c>
      <c r="E1171" s="19" t="s">
        <v>34</v>
      </c>
    </row>
    <row r="1172" customFormat="false" ht="28.35" hidden="false" customHeight="false" outlineLevel="0" collapsed="false">
      <c r="A1172" s="19" t="s">
        <v>20</v>
      </c>
      <c r="B1172" s="19" t="n">
        <v>138448000</v>
      </c>
      <c r="C1172" s="19" t="s">
        <v>1385</v>
      </c>
      <c r="D1172" s="19" t="s">
        <v>37</v>
      </c>
      <c r="E1172" s="19" t="s">
        <v>34</v>
      </c>
    </row>
    <row r="1173" customFormat="false" ht="15" hidden="false" customHeight="false" outlineLevel="0" collapsed="false">
      <c r="A1173" s="19" t="s">
        <v>20</v>
      </c>
      <c r="B1173" s="19" t="n">
        <v>138448000</v>
      </c>
      <c r="C1173" s="19" t="s">
        <v>175</v>
      </c>
      <c r="D1173" s="19" t="s">
        <v>112</v>
      </c>
      <c r="E1173" s="19" t="s">
        <v>41</v>
      </c>
    </row>
    <row r="1174" customFormat="false" ht="28.35" hidden="false" customHeight="false" outlineLevel="0" collapsed="false">
      <c r="A1174" s="19" t="s">
        <v>20</v>
      </c>
      <c r="B1174" s="19" t="n">
        <v>138448000</v>
      </c>
      <c r="C1174" s="19" t="s">
        <v>1386</v>
      </c>
      <c r="D1174" s="19" t="s">
        <v>83</v>
      </c>
      <c r="E1174" s="19" t="s">
        <v>34</v>
      </c>
    </row>
    <row r="1175" customFormat="false" ht="28.35" hidden="false" customHeight="false" outlineLevel="0" collapsed="false">
      <c r="A1175" s="19" t="s">
        <v>20</v>
      </c>
      <c r="B1175" s="19" t="n">
        <v>138448000</v>
      </c>
      <c r="C1175" s="19" t="s">
        <v>1387</v>
      </c>
      <c r="D1175" s="19" t="s">
        <v>66</v>
      </c>
      <c r="E1175" s="19" t="s">
        <v>45</v>
      </c>
    </row>
    <row r="1176" customFormat="false" ht="15" hidden="false" customHeight="false" outlineLevel="0" collapsed="false">
      <c r="A1176" s="19" t="s">
        <v>20</v>
      </c>
      <c r="B1176" s="19" t="n">
        <v>138448000</v>
      </c>
      <c r="C1176" s="19" t="s">
        <v>1388</v>
      </c>
      <c r="D1176" s="19" t="s">
        <v>83</v>
      </c>
      <c r="E1176" s="19" t="s">
        <v>34</v>
      </c>
    </row>
    <row r="1177" customFormat="false" ht="28.35" hidden="false" customHeight="false" outlineLevel="0" collapsed="false">
      <c r="A1177" s="19" t="s">
        <v>20</v>
      </c>
      <c r="B1177" s="19" t="n">
        <v>138448000</v>
      </c>
      <c r="C1177" s="19" t="s">
        <v>508</v>
      </c>
      <c r="D1177" s="19" t="s">
        <v>66</v>
      </c>
      <c r="E1177" s="19" t="s">
        <v>45</v>
      </c>
    </row>
    <row r="1178" customFormat="false" ht="15" hidden="false" customHeight="false" outlineLevel="0" collapsed="false">
      <c r="A1178" s="19" t="s">
        <v>20</v>
      </c>
      <c r="B1178" s="19" t="n">
        <v>138448000</v>
      </c>
      <c r="C1178" s="19" t="s">
        <v>1389</v>
      </c>
      <c r="D1178" s="19" t="s">
        <v>106</v>
      </c>
      <c r="E1178" s="19" t="s">
        <v>34</v>
      </c>
    </row>
    <row r="1179" customFormat="false" ht="15" hidden="false" customHeight="false" outlineLevel="0" collapsed="false">
      <c r="A1179" s="19" t="s">
        <v>20</v>
      </c>
      <c r="B1179" s="19" t="n">
        <v>138448000</v>
      </c>
      <c r="C1179" s="19" t="s">
        <v>1390</v>
      </c>
      <c r="D1179" s="19" t="s">
        <v>44</v>
      </c>
      <c r="E1179" s="19" t="s">
        <v>45</v>
      </c>
    </row>
    <row r="1180" customFormat="false" ht="28.35" hidden="false" customHeight="false" outlineLevel="0" collapsed="false">
      <c r="A1180" s="19" t="s">
        <v>20</v>
      </c>
      <c r="B1180" s="19" t="n">
        <v>138448000</v>
      </c>
      <c r="C1180" s="19" t="s">
        <v>1391</v>
      </c>
      <c r="D1180" s="19" t="s">
        <v>37</v>
      </c>
      <c r="E1180" s="19" t="s">
        <v>34</v>
      </c>
    </row>
    <row r="1181" customFormat="false" ht="28.35" hidden="false" customHeight="false" outlineLevel="0" collapsed="false">
      <c r="A1181" s="19" t="s">
        <v>20</v>
      </c>
      <c r="B1181" s="19" t="n">
        <v>138447431</v>
      </c>
      <c r="C1181" s="19" t="s">
        <v>1392</v>
      </c>
      <c r="D1181" s="19" t="s">
        <v>95</v>
      </c>
      <c r="E1181" s="19" t="s">
        <v>34</v>
      </c>
    </row>
    <row r="1182" customFormat="false" ht="28.35" hidden="false" customHeight="false" outlineLevel="0" collapsed="false">
      <c r="A1182" s="19" t="s">
        <v>20</v>
      </c>
      <c r="B1182" s="19" t="n">
        <v>138447431</v>
      </c>
      <c r="C1182" s="19" t="s">
        <v>1393</v>
      </c>
      <c r="D1182" s="19" t="s">
        <v>66</v>
      </c>
      <c r="E1182" s="19" t="s">
        <v>45</v>
      </c>
    </row>
    <row r="1183" customFormat="false" ht="28.35" hidden="false" customHeight="false" outlineLevel="0" collapsed="false">
      <c r="A1183" s="19" t="s">
        <v>20</v>
      </c>
      <c r="B1183" s="19" t="n">
        <v>138447431</v>
      </c>
      <c r="C1183" s="19" t="s">
        <v>1394</v>
      </c>
      <c r="D1183" s="19" t="s">
        <v>129</v>
      </c>
      <c r="E1183" s="19" t="s">
        <v>34</v>
      </c>
    </row>
    <row r="1184" customFormat="false" ht="28.35" hidden="false" customHeight="false" outlineLevel="0" collapsed="false">
      <c r="A1184" s="19" t="s">
        <v>20</v>
      </c>
      <c r="B1184" s="19" t="n">
        <v>138447431</v>
      </c>
      <c r="C1184" s="19" t="s">
        <v>1395</v>
      </c>
      <c r="D1184" s="19" t="s">
        <v>68</v>
      </c>
      <c r="E1184" s="19" t="s">
        <v>41</v>
      </c>
    </row>
    <row r="1185" customFormat="false" ht="15" hidden="false" customHeight="false" outlineLevel="0" collapsed="false">
      <c r="A1185" s="19" t="s">
        <v>20</v>
      </c>
      <c r="B1185" s="19" t="n">
        <v>138447431</v>
      </c>
      <c r="C1185" s="19" t="s">
        <v>1396</v>
      </c>
      <c r="D1185" s="19" t="s">
        <v>92</v>
      </c>
      <c r="E1185" s="19" t="s">
        <v>34</v>
      </c>
    </row>
    <row r="1186" customFormat="false" ht="28.35" hidden="false" customHeight="false" outlineLevel="0" collapsed="false">
      <c r="A1186" s="19" t="s">
        <v>20</v>
      </c>
      <c r="B1186" s="19" t="n">
        <v>138447431</v>
      </c>
      <c r="C1186" s="19" t="s">
        <v>1397</v>
      </c>
      <c r="D1186" s="19" t="s">
        <v>66</v>
      </c>
      <c r="E1186" s="19" t="s">
        <v>45</v>
      </c>
    </row>
    <row r="1187" customFormat="false" ht="28.35" hidden="false" customHeight="false" outlineLevel="0" collapsed="false">
      <c r="A1187" s="19" t="s">
        <v>20</v>
      </c>
      <c r="B1187" s="19" t="n">
        <v>138447431</v>
      </c>
      <c r="C1187" s="19" t="s">
        <v>1398</v>
      </c>
      <c r="D1187" s="19" t="s">
        <v>66</v>
      </c>
      <c r="E1187" s="19" t="s">
        <v>45</v>
      </c>
    </row>
    <row r="1188" customFormat="false" ht="28.35" hidden="false" customHeight="false" outlineLevel="0" collapsed="false">
      <c r="A1188" s="19" t="s">
        <v>20</v>
      </c>
      <c r="B1188" s="19" t="n">
        <v>138447431</v>
      </c>
      <c r="C1188" s="19" t="s">
        <v>1399</v>
      </c>
      <c r="D1188" s="19" t="s">
        <v>74</v>
      </c>
      <c r="E1188" s="19" t="s">
        <v>45</v>
      </c>
    </row>
    <row r="1189" customFormat="false" ht="15" hidden="false" customHeight="false" outlineLevel="0" collapsed="false">
      <c r="A1189" s="19" t="s">
        <v>20</v>
      </c>
      <c r="B1189" s="19" t="n">
        <v>137877433</v>
      </c>
      <c r="C1189" s="19" t="s">
        <v>1400</v>
      </c>
      <c r="D1189" s="19" t="s">
        <v>95</v>
      </c>
      <c r="E1189" s="19" t="s">
        <v>34</v>
      </c>
    </row>
    <row r="1190" customFormat="false" ht="28.35" hidden="false" customHeight="false" outlineLevel="0" collapsed="false">
      <c r="A1190" s="19" t="s">
        <v>20</v>
      </c>
      <c r="B1190" s="19" t="n">
        <v>137877433</v>
      </c>
      <c r="C1190" s="19" t="s">
        <v>1401</v>
      </c>
      <c r="D1190" s="19" t="s">
        <v>44</v>
      </c>
      <c r="E1190" s="19" t="s">
        <v>45</v>
      </c>
    </row>
    <row r="1191" customFormat="false" ht="15" hidden="false" customHeight="false" outlineLevel="0" collapsed="false">
      <c r="A1191" s="19" t="s">
        <v>20</v>
      </c>
      <c r="B1191" s="19" t="n">
        <v>137877433</v>
      </c>
      <c r="C1191" s="19" t="s">
        <v>508</v>
      </c>
      <c r="D1191" s="19" t="s">
        <v>148</v>
      </c>
      <c r="E1191" s="19" t="s">
        <v>41</v>
      </c>
    </row>
    <row r="1192" customFormat="false" ht="28.35" hidden="false" customHeight="false" outlineLevel="0" collapsed="false">
      <c r="A1192" s="19" t="s">
        <v>20</v>
      </c>
      <c r="B1192" s="19" t="n">
        <v>137877433</v>
      </c>
      <c r="C1192" s="19" t="s">
        <v>1402</v>
      </c>
      <c r="D1192" s="19" t="s">
        <v>66</v>
      </c>
      <c r="E1192" s="19" t="s">
        <v>45</v>
      </c>
    </row>
    <row r="1193" customFormat="false" ht="28.35" hidden="false" customHeight="false" outlineLevel="0" collapsed="false">
      <c r="A1193" s="19" t="s">
        <v>20</v>
      </c>
      <c r="B1193" s="19" t="n">
        <v>137877433</v>
      </c>
      <c r="C1193" s="19" t="s">
        <v>1403</v>
      </c>
      <c r="D1193" s="19" t="s">
        <v>66</v>
      </c>
      <c r="E1193" s="19" t="s">
        <v>45</v>
      </c>
    </row>
    <row r="1194" customFormat="false" ht="28.35" hidden="false" customHeight="false" outlineLevel="0" collapsed="false">
      <c r="A1194" s="19" t="s">
        <v>20</v>
      </c>
      <c r="B1194" s="19" t="n">
        <v>137877433</v>
      </c>
      <c r="C1194" s="19" t="s">
        <v>1404</v>
      </c>
      <c r="D1194" s="19" t="s">
        <v>66</v>
      </c>
      <c r="E1194" s="19" t="s">
        <v>45</v>
      </c>
    </row>
    <row r="1195" customFormat="false" ht="15" hidden="false" customHeight="false" outlineLevel="0" collapsed="false">
      <c r="A1195" s="19" t="s">
        <v>20</v>
      </c>
      <c r="B1195" s="19" t="n">
        <v>137877433</v>
      </c>
      <c r="C1195" s="19" t="s">
        <v>1405</v>
      </c>
      <c r="D1195" s="19" t="s">
        <v>57</v>
      </c>
      <c r="E1195" s="19" t="s">
        <v>45</v>
      </c>
    </row>
    <row r="1196" customFormat="false" ht="28.35" hidden="false" customHeight="false" outlineLevel="0" collapsed="false">
      <c r="A1196" s="19" t="s">
        <v>20</v>
      </c>
      <c r="B1196" s="19" t="n">
        <v>137877433</v>
      </c>
      <c r="C1196" s="19" t="s">
        <v>1406</v>
      </c>
      <c r="D1196" s="19" t="s">
        <v>66</v>
      </c>
      <c r="E1196" s="19" t="s">
        <v>45</v>
      </c>
    </row>
    <row r="1197" customFormat="false" ht="15" hidden="false" customHeight="false" outlineLevel="0" collapsed="false">
      <c r="A1197" s="19" t="s">
        <v>20</v>
      </c>
      <c r="B1197" s="19" t="n">
        <v>137877433</v>
      </c>
      <c r="C1197" s="19" t="s">
        <v>1407</v>
      </c>
      <c r="D1197" s="19" t="s">
        <v>57</v>
      </c>
      <c r="E1197" s="19" t="s">
        <v>45</v>
      </c>
    </row>
    <row r="1198" customFormat="false" ht="15" hidden="false" customHeight="false" outlineLevel="0" collapsed="false">
      <c r="A1198" s="19" t="s">
        <v>20</v>
      </c>
      <c r="B1198" s="19" t="n">
        <v>137877433</v>
      </c>
      <c r="C1198" s="19" t="s">
        <v>508</v>
      </c>
      <c r="D1198" s="19" t="s">
        <v>57</v>
      </c>
      <c r="E1198" s="19" t="s">
        <v>45</v>
      </c>
    </row>
    <row r="1199" customFormat="false" ht="15" hidden="false" customHeight="false" outlineLevel="0" collapsed="false">
      <c r="A1199" s="19" t="s">
        <v>20</v>
      </c>
      <c r="B1199" s="19" t="n">
        <v>137877433</v>
      </c>
      <c r="C1199" s="19" t="s">
        <v>85</v>
      </c>
      <c r="D1199" s="19" t="s">
        <v>83</v>
      </c>
      <c r="E1199" s="19" t="s">
        <v>34</v>
      </c>
    </row>
    <row r="1200" customFormat="false" ht="15" hidden="false" customHeight="false" outlineLevel="0" collapsed="false">
      <c r="A1200" s="19" t="s">
        <v>20</v>
      </c>
      <c r="B1200" s="19" t="n">
        <v>137877433</v>
      </c>
      <c r="C1200" s="19" t="s">
        <v>1408</v>
      </c>
      <c r="D1200" s="19" t="s">
        <v>92</v>
      </c>
      <c r="E1200" s="19" t="s">
        <v>34</v>
      </c>
    </row>
    <row r="1201" customFormat="false" ht="28.35" hidden="false" customHeight="false" outlineLevel="0" collapsed="false">
      <c r="A1201" s="19" t="s">
        <v>20</v>
      </c>
      <c r="B1201" s="19" t="n">
        <v>137877433</v>
      </c>
      <c r="C1201" s="19" t="s">
        <v>1409</v>
      </c>
      <c r="D1201" s="19" t="s">
        <v>80</v>
      </c>
      <c r="E1201" s="19" t="s">
        <v>41</v>
      </c>
    </row>
    <row r="1202" customFormat="false" ht="28.35" hidden="false" customHeight="false" outlineLevel="0" collapsed="false">
      <c r="A1202" s="19" t="s">
        <v>20</v>
      </c>
      <c r="B1202" s="19" t="n">
        <v>137877433</v>
      </c>
      <c r="C1202" s="19" t="s">
        <v>1410</v>
      </c>
      <c r="D1202" s="19" t="s">
        <v>74</v>
      </c>
      <c r="E1202" s="19" t="s">
        <v>45</v>
      </c>
    </row>
    <row r="1203" customFormat="false" ht="15" hidden="false" customHeight="false" outlineLevel="0" collapsed="false">
      <c r="A1203" s="19" t="s">
        <v>20</v>
      </c>
      <c r="B1203" s="19" t="n">
        <v>137877433</v>
      </c>
      <c r="C1203" s="19" t="s">
        <v>1411</v>
      </c>
      <c r="D1203" s="19" t="s">
        <v>57</v>
      </c>
      <c r="E1203" s="19" t="s">
        <v>45</v>
      </c>
    </row>
    <row r="1204" customFormat="false" ht="28.35" hidden="false" customHeight="false" outlineLevel="0" collapsed="false">
      <c r="A1204" s="19" t="s">
        <v>20</v>
      </c>
      <c r="B1204" s="19" t="n">
        <v>137877433</v>
      </c>
      <c r="C1204" s="19" t="s">
        <v>1412</v>
      </c>
      <c r="D1204" s="19" t="s">
        <v>66</v>
      </c>
      <c r="E1204" s="19" t="s">
        <v>45</v>
      </c>
    </row>
    <row r="1205" customFormat="false" ht="28.35" hidden="false" customHeight="false" outlineLevel="0" collapsed="false">
      <c r="A1205" s="19" t="s">
        <v>20</v>
      </c>
      <c r="B1205" s="19" t="n">
        <v>137877433</v>
      </c>
      <c r="C1205" s="19" t="s">
        <v>1413</v>
      </c>
      <c r="D1205" s="19" t="s">
        <v>129</v>
      </c>
      <c r="E1205" s="19" t="s">
        <v>34</v>
      </c>
    </row>
    <row r="1206" customFormat="false" ht="15" hidden="false" customHeight="false" outlineLevel="0" collapsed="false">
      <c r="A1206" s="19" t="s">
        <v>20</v>
      </c>
      <c r="B1206" s="19" t="n">
        <v>137877433</v>
      </c>
      <c r="C1206" s="19" t="s">
        <v>1414</v>
      </c>
      <c r="D1206" s="19" t="s">
        <v>57</v>
      </c>
      <c r="E1206" s="19" t="s">
        <v>45</v>
      </c>
    </row>
    <row r="1207" customFormat="false" ht="15" hidden="false" customHeight="false" outlineLevel="0" collapsed="false">
      <c r="A1207" s="19" t="s">
        <v>20</v>
      </c>
      <c r="B1207" s="19" t="n">
        <v>137877433</v>
      </c>
      <c r="C1207" s="19" t="s">
        <v>1415</v>
      </c>
      <c r="D1207" s="19" t="s">
        <v>57</v>
      </c>
      <c r="E1207" s="19" t="s">
        <v>45</v>
      </c>
    </row>
    <row r="1208" customFormat="false" ht="28.35" hidden="false" customHeight="false" outlineLevel="0" collapsed="false">
      <c r="A1208" s="19" t="s">
        <v>20</v>
      </c>
      <c r="B1208" s="19" t="n">
        <v>137877433</v>
      </c>
      <c r="C1208" s="19" t="s">
        <v>1416</v>
      </c>
      <c r="D1208" s="19" t="s">
        <v>44</v>
      </c>
      <c r="E1208" s="19" t="s">
        <v>45</v>
      </c>
    </row>
    <row r="1209" customFormat="false" ht="15" hidden="false" customHeight="false" outlineLevel="0" collapsed="false">
      <c r="A1209" s="19" t="s">
        <v>20</v>
      </c>
      <c r="B1209" s="19" t="n">
        <v>137877433</v>
      </c>
      <c r="C1209" s="19" t="s">
        <v>1417</v>
      </c>
      <c r="D1209" s="19" t="s">
        <v>54</v>
      </c>
      <c r="E1209" s="19" t="s">
        <v>45</v>
      </c>
    </row>
    <row r="1210" customFormat="false" ht="28.35" hidden="false" customHeight="false" outlineLevel="0" collapsed="false">
      <c r="A1210" s="19" t="s">
        <v>20</v>
      </c>
      <c r="B1210" s="19" t="n">
        <v>138443292</v>
      </c>
      <c r="C1210" s="19" t="s">
        <v>1418</v>
      </c>
      <c r="D1210" s="19" t="s">
        <v>74</v>
      </c>
      <c r="E1210" s="19" t="s">
        <v>45</v>
      </c>
    </row>
    <row r="1211" customFormat="false" ht="28.35" hidden="false" customHeight="false" outlineLevel="0" collapsed="false">
      <c r="A1211" s="19" t="s">
        <v>20</v>
      </c>
      <c r="B1211" s="19" t="n">
        <v>138443292</v>
      </c>
      <c r="C1211" s="19" t="s">
        <v>1419</v>
      </c>
      <c r="D1211" s="19" t="s">
        <v>148</v>
      </c>
      <c r="E1211" s="19" t="s">
        <v>41</v>
      </c>
    </row>
    <row r="1212" customFormat="false" ht="28.35" hidden="false" customHeight="false" outlineLevel="0" collapsed="false">
      <c r="A1212" s="19" t="s">
        <v>20</v>
      </c>
      <c r="B1212" s="19" t="n">
        <v>138443292</v>
      </c>
      <c r="C1212" s="19" t="s">
        <v>173</v>
      </c>
      <c r="D1212" s="19" t="s">
        <v>77</v>
      </c>
      <c r="E1212" s="19" t="s">
        <v>41</v>
      </c>
    </row>
    <row r="1213" customFormat="false" ht="28.35" hidden="false" customHeight="false" outlineLevel="0" collapsed="false">
      <c r="A1213" s="19" t="s">
        <v>20</v>
      </c>
      <c r="B1213" s="19" t="n">
        <v>138443292</v>
      </c>
      <c r="C1213" s="19" t="s">
        <v>1420</v>
      </c>
      <c r="D1213" s="19" t="s">
        <v>83</v>
      </c>
      <c r="E1213" s="19" t="s">
        <v>34</v>
      </c>
    </row>
    <row r="1214" customFormat="false" ht="28.35" hidden="false" customHeight="false" outlineLevel="0" collapsed="false">
      <c r="A1214" s="19" t="s">
        <v>20</v>
      </c>
      <c r="B1214" s="19" t="n">
        <v>138443292</v>
      </c>
      <c r="C1214" s="19" t="s">
        <v>1421</v>
      </c>
      <c r="D1214" s="19" t="s">
        <v>92</v>
      </c>
      <c r="E1214" s="19" t="s">
        <v>34</v>
      </c>
    </row>
    <row r="1215" customFormat="false" ht="28.35" hidden="false" customHeight="false" outlineLevel="0" collapsed="false">
      <c r="A1215" s="19" t="s">
        <v>20</v>
      </c>
      <c r="B1215" s="19" t="n">
        <v>138443292</v>
      </c>
      <c r="C1215" s="19" t="s">
        <v>1422</v>
      </c>
      <c r="D1215" s="19" t="s">
        <v>74</v>
      </c>
      <c r="E1215" s="19" t="s">
        <v>45</v>
      </c>
    </row>
    <row r="1216" customFormat="false" ht="15" hidden="false" customHeight="false" outlineLevel="0" collapsed="false">
      <c r="A1216" s="19" t="s">
        <v>20</v>
      </c>
      <c r="B1216" s="19" t="n">
        <v>138443292</v>
      </c>
      <c r="C1216" s="19" t="s">
        <v>1423</v>
      </c>
      <c r="D1216" s="19" t="s">
        <v>57</v>
      </c>
      <c r="E1216" s="19" t="s">
        <v>45</v>
      </c>
    </row>
    <row r="1217" customFormat="false" ht="28.35" hidden="false" customHeight="false" outlineLevel="0" collapsed="false">
      <c r="A1217" s="19" t="s">
        <v>20</v>
      </c>
      <c r="B1217" s="19" t="n">
        <v>138443292</v>
      </c>
      <c r="C1217" s="19" t="s">
        <v>1424</v>
      </c>
      <c r="D1217" s="19" t="s">
        <v>66</v>
      </c>
      <c r="E1217" s="19" t="s">
        <v>45</v>
      </c>
    </row>
    <row r="1218" customFormat="false" ht="15" hidden="false" customHeight="false" outlineLevel="0" collapsed="false">
      <c r="A1218" s="19" t="s">
        <v>20</v>
      </c>
      <c r="B1218" s="19" t="n">
        <v>138443292</v>
      </c>
      <c r="C1218" s="19" t="s">
        <v>1425</v>
      </c>
      <c r="D1218" s="19" t="s">
        <v>57</v>
      </c>
      <c r="E1218" s="19" t="s">
        <v>45</v>
      </c>
    </row>
    <row r="1219" customFormat="false" ht="28.35" hidden="false" customHeight="false" outlineLevel="0" collapsed="false">
      <c r="A1219" s="19" t="s">
        <v>20</v>
      </c>
      <c r="B1219" s="19" t="n">
        <v>138443292</v>
      </c>
      <c r="C1219" s="19" t="s">
        <v>1426</v>
      </c>
      <c r="D1219" s="19" t="s">
        <v>71</v>
      </c>
      <c r="E1219" s="19" t="s">
        <v>41</v>
      </c>
    </row>
    <row r="1220" customFormat="false" ht="28.35" hidden="false" customHeight="false" outlineLevel="0" collapsed="false">
      <c r="A1220" s="19" t="s">
        <v>20</v>
      </c>
      <c r="B1220" s="19" t="n">
        <v>138443292</v>
      </c>
      <c r="C1220" s="19" t="s">
        <v>1427</v>
      </c>
      <c r="D1220" s="19" t="s">
        <v>71</v>
      </c>
      <c r="E1220" s="19" t="s">
        <v>41</v>
      </c>
    </row>
    <row r="1221" customFormat="false" ht="28.35" hidden="false" customHeight="false" outlineLevel="0" collapsed="false">
      <c r="A1221" s="19" t="s">
        <v>20</v>
      </c>
      <c r="B1221" s="19" t="n">
        <v>138443292</v>
      </c>
      <c r="C1221" s="19" t="s">
        <v>1428</v>
      </c>
      <c r="D1221" s="19" t="s">
        <v>74</v>
      </c>
      <c r="E1221" s="19" t="s">
        <v>45</v>
      </c>
    </row>
    <row r="1222" customFormat="false" ht="15" hidden="false" customHeight="false" outlineLevel="0" collapsed="false">
      <c r="A1222" s="19" t="s">
        <v>20</v>
      </c>
      <c r="B1222" s="19" t="n">
        <v>138443292</v>
      </c>
      <c r="C1222" s="19" t="s">
        <v>1429</v>
      </c>
      <c r="D1222" s="19" t="s">
        <v>77</v>
      </c>
      <c r="E1222" s="19" t="s">
        <v>41</v>
      </c>
    </row>
    <row r="1223" customFormat="false" ht="28.35" hidden="false" customHeight="false" outlineLevel="0" collapsed="false">
      <c r="A1223" s="19" t="s">
        <v>20</v>
      </c>
      <c r="B1223" s="19" t="n">
        <v>138443292</v>
      </c>
      <c r="C1223" s="19" t="s">
        <v>1430</v>
      </c>
      <c r="D1223" s="19" t="s">
        <v>66</v>
      </c>
      <c r="E1223" s="19" t="s">
        <v>45</v>
      </c>
    </row>
    <row r="1224" customFormat="false" ht="28.35" hidden="false" customHeight="false" outlineLevel="0" collapsed="false">
      <c r="A1224" s="19" t="s">
        <v>20</v>
      </c>
      <c r="B1224" s="19" t="n">
        <v>138443292</v>
      </c>
      <c r="C1224" s="19" t="s">
        <v>1431</v>
      </c>
      <c r="D1224" s="19" t="s">
        <v>66</v>
      </c>
      <c r="E1224" s="19" t="s">
        <v>45</v>
      </c>
    </row>
    <row r="1225" customFormat="false" ht="15" hidden="false" customHeight="false" outlineLevel="0" collapsed="false">
      <c r="A1225" s="19" t="s">
        <v>20</v>
      </c>
      <c r="B1225" s="19" t="n">
        <v>138443292</v>
      </c>
      <c r="C1225" s="19" t="s">
        <v>1432</v>
      </c>
      <c r="D1225" s="19" t="s">
        <v>57</v>
      </c>
      <c r="E1225" s="19" t="s">
        <v>45</v>
      </c>
    </row>
    <row r="1226" customFormat="false" ht="28.35" hidden="false" customHeight="false" outlineLevel="0" collapsed="false">
      <c r="A1226" s="19" t="s">
        <v>20</v>
      </c>
      <c r="B1226" s="19" t="n">
        <v>138443292</v>
      </c>
      <c r="C1226" s="19" t="s">
        <v>1354</v>
      </c>
      <c r="D1226" s="19" t="s">
        <v>74</v>
      </c>
      <c r="E1226" s="19" t="s">
        <v>45</v>
      </c>
    </row>
    <row r="1227" customFormat="false" ht="28.35" hidden="false" customHeight="false" outlineLevel="0" collapsed="false">
      <c r="A1227" s="19" t="s">
        <v>20</v>
      </c>
      <c r="B1227" s="19" t="n">
        <v>138443292</v>
      </c>
      <c r="C1227" s="19" t="s">
        <v>1433</v>
      </c>
      <c r="D1227" s="19" t="s">
        <v>66</v>
      </c>
      <c r="E1227" s="19" t="s">
        <v>45</v>
      </c>
    </row>
    <row r="1228" customFormat="false" ht="15" hidden="false" customHeight="false" outlineLevel="0" collapsed="false">
      <c r="A1228" s="19" t="s">
        <v>20</v>
      </c>
      <c r="B1228" s="19" t="n">
        <v>138443292</v>
      </c>
      <c r="C1228" s="19" t="s">
        <v>176</v>
      </c>
      <c r="D1228" s="19" t="s">
        <v>121</v>
      </c>
      <c r="E1228" s="19" t="s">
        <v>41</v>
      </c>
    </row>
    <row r="1229" customFormat="false" ht="15" hidden="false" customHeight="false" outlineLevel="0" collapsed="false">
      <c r="A1229" s="19" t="s">
        <v>20</v>
      </c>
      <c r="B1229" s="19" t="n">
        <v>138443292</v>
      </c>
      <c r="C1229" s="19" t="s">
        <v>1434</v>
      </c>
      <c r="D1229" s="19" t="s">
        <v>86</v>
      </c>
      <c r="E1229" s="19" t="s">
        <v>41</v>
      </c>
    </row>
    <row r="1230" customFormat="false" ht="28.35" hidden="false" customHeight="false" outlineLevel="0" collapsed="false">
      <c r="A1230" s="19" t="s">
        <v>20</v>
      </c>
      <c r="B1230" s="19" t="n">
        <v>138443292</v>
      </c>
      <c r="C1230" s="19" t="s">
        <v>1435</v>
      </c>
      <c r="D1230" s="19" t="s">
        <v>57</v>
      </c>
      <c r="E1230" s="19" t="s">
        <v>45</v>
      </c>
    </row>
    <row r="1231" customFormat="false" ht="41.75" hidden="false" customHeight="false" outlineLevel="0" collapsed="false">
      <c r="A1231" s="19" t="s">
        <v>20</v>
      </c>
      <c r="B1231" s="19" t="n">
        <v>138443292</v>
      </c>
      <c r="C1231" s="19" t="s">
        <v>1436</v>
      </c>
      <c r="D1231" s="19" t="s">
        <v>66</v>
      </c>
      <c r="E1231" s="19" t="s">
        <v>45</v>
      </c>
    </row>
    <row r="1232" customFormat="false" ht="28.35" hidden="false" customHeight="false" outlineLevel="0" collapsed="false">
      <c r="A1232" s="19" t="s">
        <v>20</v>
      </c>
      <c r="B1232" s="19" t="n">
        <v>137444440</v>
      </c>
      <c r="C1232" s="19" t="s">
        <v>1437</v>
      </c>
      <c r="D1232" s="19" t="s">
        <v>95</v>
      </c>
      <c r="E1232" s="19" t="s">
        <v>34</v>
      </c>
    </row>
    <row r="1233" customFormat="false" ht="15" hidden="false" customHeight="false" outlineLevel="0" collapsed="false">
      <c r="A1233" s="19" t="s">
        <v>20</v>
      </c>
      <c r="B1233" s="19" t="n">
        <v>137444440</v>
      </c>
      <c r="C1233" s="19" t="s">
        <v>508</v>
      </c>
      <c r="D1233" s="19" t="s">
        <v>92</v>
      </c>
      <c r="E1233" s="19" t="s">
        <v>34</v>
      </c>
    </row>
    <row r="1234" customFormat="false" ht="28.35" hidden="false" customHeight="false" outlineLevel="0" collapsed="false">
      <c r="A1234" s="19" t="s">
        <v>20</v>
      </c>
      <c r="B1234" s="19" t="n">
        <v>137444440</v>
      </c>
      <c r="C1234" s="19" t="s">
        <v>1438</v>
      </c>
      <c r="D1234" s="19" t="s">
        <v>83</v>
      </c>
      <c r="E1234" s="19" t="s">
        <v>34</v>
      </c>
    </row>
    <row r="1235" customFormat="false" ht="28.35" hidden="false" customHeight="false" outlineLevel="0" collapsed="false">
      <c r="A1235" s="19" t="s">
        <v>20</v>
      </c>
      <c r="B1235" s="19" t="n">
        <v>137444440</v>
      </c>
      <c r="C1235" s="19" t="s">
        <v>1439</v>
      </c>
      <c r="D1235" s="19" t="s">
        <v>48</v>
      </c>
      <c r="E1235" s="19" t="s">
        <v>34</v>
      </c>
    </row>
    <row r="1236" customFormat="false" ht="28.35" hidden="false" customHeight="false" outlineLevel="0" collapsed="false">
      <c r="A1236" s="19" t="s">
        <v>20</v>
      </c>
      <c r="B1236" s="19" t="n">
        <v>137444440</v>
      </c>
      <c r="C1236" s="19" t="s">
        <v>1440</v>
      </c>
      <c r="D1236" s="19" t="s">
        <v>148</v>
      </c>
      <c r="E1236" s="19" t="s">
        <v>41</v>
      </c>
    </row>
    <row r="1237" customFormat="false" ht="28.35" hidden="false" customHeight="false" outlineLevel="0" collapsed="false">
      <c r="A1237" s="19" t="s">
        <v>20</v>
      </c>
      <c r="B1237" s="19" t="n">
        <v>137444440</v>
      </c>
      <c r="C1237" s="19" t="s">
        <v>1441</v>
      </c>
      <c r="D1237" s="19" t="s">
        <v>66</v>
      </c>
      <c r="E1237" s="19" t="s">
        <v>45</v>
      </c>
    </row>
    <row r="1238" customFormat="false" ht="28.35" hidden="false" customHeight="false" outlineLevel="0" collapsed="false">
      <c r="A1238" s="19" t="s">
        <v>20</v>
      </c>
      <c r="B1238" s="19" t="n">
        <v>137444440</v>
      </c>
      <c r="C1238" s="19" t="s">
        <v>1442</v>
      </c>
      <c r="D1238" s="19" t="s">
        <v>66</v>
      </c>
      <c r="E1238" s="19" t="s">
        <v>45</v>
      </c>
    </row>
    <row r="1239" customFormat="false" ht="28.35" hidden="false" customHeight="false" outlineLevel="0" collapsed="false">
      <c r="A1239" s="19" t="s">
        <v>20</v>
      </c>
      <c r="B1239" s="19" t="n">
        <v>137444440</v>
      </c>
      <c r="C1239" s="19" t="s">
        <v>1443</v>
      </c>
      <c r="D1239" s="19" t="s">
        <v>100</v>
      </c>
      <c r="E1239" s="19" t="s">
        <v>41</v>
      </c>
    </row>
    <row r="1240" customFormat="false" ht="28.35" hidden="false" customHeight="false" outlineLevel="0" collapsed="false">
      <c r="A1240" s="19" t="s">
        <v>20</v>
      </c>
      <c r="B1240" s="19" t="n">
        <v>137444440</v>
      </c>
      <c r="C1240" s="19" t="s">
        <v>1444</v>
      </c>
      <c r="D1240" s="19" t="s">
        <v>129</v>
      </c>
      <c r="E1240" s="19" t="s">
        <v>34</v>
      </c>
    </row>
    <row r="1241" customFormat="false" ht="28.35" hidden="false" customHeight="false" outlineLevel="0" collapsed="false">
      <c r="A1241" s="19" t="s">
        <v>20</v>
      </c>
      <c r="B1241" s="19" t="n">
        <v>137444440</v>
      </c>
      <c r="C1241" s="19" t="s">
        <v>1445</v>
      </c>
      <c r="D1241" s="19" t="s">
        <v>57</v>
      </c>
      <c r="E1241" s="19" t="s">
        <v>45</v>
      </c>
    </row>
    <row r="1242" customFormat="false" ht="28.35" hidden="false" customHeight="false" outlineLevel="0" collapsed="false">
      <c r="A1242" s="19" t="s">
        <v>20</v>
      </c>
      <c r="B1242" s="19" t="n">
        <v>138440662</v>
      </c>
      <c r="C1242" s="19" t="s">
        <v>1446</v>
      </c>
      <c r="D1242" s="19" t="s">
        <v>95</v>
      </c>
      <c r="E1242" s="19" t="s">
        <v>34</v>
      </c>
    </row>
    <row r="1243" customFormat="false" ht="15" hidden="false" customHeight="false" outlineLevel="0" collapsed="false">
      <c r="A1243" s="19" t="s">
        <v>20</v>
      </c>
      <c r="B1243" s="19" t="n">
        <v>138440662</v>
      </c>
      <c r="C1243" s="19" t="s">
        <v>1447</v>
      </c>
      <c r="D1243" s="19" t="s">
        <v>83</v>
      </c>
      <c r="E1243" s="19" t="s">
        <v>34</v>
      </c>
    </row>
    <row r="1244" customFormat="false" ht="15" hidden="false" customHeight="false" outlineLevel="0" collapsed="false">
      <c r="A1244" s="19" t="s">
        <v>20</v>
      </c>
      <c r="B1244" s="19" t="n">
        <v>138440662</v>
      </c>
      <c r="C1244" s="19" t="s">
        <v>1448</v>
      </c>
      <c r="D1244" s="19" t="s">
        <v>44</v>
      </c>
      <c r="E1244" s="19" t="s">
        <v>45</v>
      </c>
    </row>
    <row r="1245" customFormat="false" ht="28.35" hidden="false" customHeight="false" outlineLevel="0" collapsed="false">
      <c r="A1245" s="19" t="s">
        <v>20</v>
      </c>
      <c r="B1245" s="19" t="n">
        <v>138440662</v>
      </c>
      <c r="C1245" s="19" t="s">
        <v>1449</v>
      </c>
      <c r="D1245" s="19" t="s">
        <v>129</v>
      </c>
      <c r="E1245" s="19" t="s">
        <v>34</v>
      </c>
    </row>
    <row r="1246" customFormat="false" ht="28.35" hidden="false" customHeight="false" outlineLevel="0" collapsed="false">
      <c r="A1246" s="19" t="s">
        <v>20</v>
      </c>
      <c r="B1246" s="19" t="n">
        <v>138440662</v>
      </c>
      <c r="C1246" s="19" t="s">
        <v>1450</v>
      </c>
      <c r="D1246" s="19" t="s">
        <v>66</v>
      </c>
      <c r="E1246" s="19" t="s">
        <v>45</v>
      </c>
    </row>
    <row r="1247" customFormat="false" ht="28.35" hidden="false" customHeight="false" outlineLevel="0" collapsed="false">
      <c r="A1247" s="19" t="s">
        <v>20</v>
      </c>
      <c r="B1247" s="19" t="n">
        <v>138440662</v>
      </c>
      <c r="C1247" s="19" t="s">
        <v>1451</v>
      </c>
      <c r="D1247" s="19" t="s">
        <v>66</v>
      </c>
      <c r="E1247" s="19" t="s">
        <v>45</v>
      </c>
    </row>
    <row r="1248" customFormat="false" ht="28.35" hidden="false" customHeight="false" outlineLevel="0" collapsed="false">
      <c r="A1248" s="19" t="s">
        <v>20</v>
      </c>
      <c r="B1248" s="19" t="n">
        <v>138440662</v>
      </c>
      <c r="C1248" s="19" t="s">
        <v>1452</v>
      </c>
      <c r="D1248" s="19" t="s">
        <v>66</v>
      </c>
      <c r="E1248" s="19" t="s">
        <v>45</v>
      </c>
    </row>
    <row r="1249" customFormat="false" ht="28.35" hidden="false" customHeight="false" outlineLevel="0" collapsed="false">
      <c r="A1249" s="19" t="s">
        <v>20</v>
      </c>
      <c r="B1249" s="19" t="n">
        <v>138440662</v>
      </c>
      <c r="C1249" s="19" t="s">
        <v>1453</v>
      </c>
      <c r="D1249" s="19" t="s">
        <v>48</v>
      </c>
      <c r="E1249" s="19" t="s">
        <v>34</v>
      </c>
    </row>
    <row r="1250" customFormat="false" ht="15" hidden="false" customHeight="false" outlineLevel="0" collapsed="false">
      <c r="A1250" s="19" t="s">
        <v>20</v>
      </c>
      <c r="B1250" s="19" t="n">
        <v>138000701</v>
      </c>
      <c r="C1250" s="19" t="s">
        <v>508</v>
      </c>
      <c r="D1250" s="19" t="s">
        <v>148</v>
      </c>
      <c r="E1250" s="19" t="s">
        <v>41</v>
      </c>
    </row>
    <row r="1251" customFormat="false" ht="15" hidden="false" customHeight="false" outlineLevel="0" collapsed="false">
      <c r="A1251" s="19" t="s">
        <v>20</v>
      </c>
      <c r="B1251" s="19" t="n">
        <v>138000701</v>
      </c>
      <c r="C1251" s="19" t="s">
        <v>508</v>
      </c>
      <c r="D1251" s="19" t="s">
        <v>44</v>
      </c>
      <c r="E1251" s="19" t="s">
        <v>45</v>
      </c>
    </row>
    <row r="1252" customFormat="false" ht="28.35" hidden="false" customHeight="false" outlineLevel="0" collapsed="false">
      <c r="A1252" s="19" t="s">
        <v>20</v>
      </c>
      <c r="B1252" s="19" t="n">
        <v>138000701</v>
      </c>
      <c r="C1252" s="19" t="s">
        <v>1454</v>
      </c>
      <c r="D1252" s="19" t="s">
        <v>74</v>
      </c>
      <c r="E1252" s="19" t="s">
        <v>45</v>
      </c>
    </row>
    <row r="1253" customFormat="false" ht="28.35" hidden="false" customHeight="false" outlineLevel="0" collapsed="false">
      <c r="A1253" s="19" t="s">
        <v>20</v>
      </c>
      <c r="B1253" s="19" t="n">
        <v>138000701</v>
      </c>
      <c r="C1253" s="19" t="s">
        <v>1455</v>
      </c>
      <c r="D1253" s="19" t="s">
        <v>74</v>
      </c>
      <c r="E1253" s="19" t="s">
        <v>45</v>
      </c>
    </row>
    <row r="1254" customFormat="false" ht="15" hidden="false" customHeight="false" outlineLevel="0" collapsed="false">
      <c r="A1254" s="19" t="s">
        <v>20</v>
      </c>
      <c r="B1254" s="19" t="n">
        <v>138000701</v>
      </c>
      <c r="C1254" s="19" t="s">
        <v>1456</v>
      </c>
      <c r="D1254" s="19" t="s">
        <v>80</v>
      </c>
      <c r="E1254" s="19" t="s">
        <v>41</v>
      </c>
    </row>
    <row r="1255" customFormat="false" ht="28.35" hidden="false" customHeight="false" outlineLevel="0" collapsed="false">
      <c r="A1255" s="19" t="s">
        <v>20</v>
      </c>
      <c r="B1255" s="19" t="n">
        <v>138000701</v>
      </c>
      <c r="C1255" s="19" t="s">
        <v>1457</v>
      </c>
      <c r="D1255" s="19" t="s">
        <v>68</v>
      </c>
      <c r="E1255" s="19" t="s">
        <v>41</v>
      </c>
    </row>
    <row r="1256" customFormat="false" ht="15" hidden="false" customHeight="false" outlineLevel="0" collapsed="false">
      <c r="A1256" s="19" t="s">
        <v>20</v>
      </c>
      <c r="B1256" s="19" t="n">
        <v>138000701</v>
      </c>
      <c r="C1256" s="19" t="s">
        <v>1263</v>
      </c>
      <c r="D1256" s="19" t="s">
        <v>57</v>
      </c>
      <c r="E1256" s="19" t="s">
        <v>45</v>
      </c>
    </row>
    <row r="1257" customFormat="false" ht="15" hidden="false" customHeight="false" outlineLevel="0" collapsed="false">
      <c r="A1257" s="19" t="s">
        <v>20</v>
      </c>
      <c r="B1257" s="19" t="n">
        <v>138000701</v>
      </c>
      <c r="C1257" s="19" t="s">
        <v>508</v>
      </c>
      <c r="D1257" s="19" t="s">
        <v>98</v>
      </c>
      <c r="E1257" s="19" t="s">
        <v>41</v>
      </c>
    </row>
    <row r="1258" customFormat="false" ht="15" hidden="false" customHeight="false" outlineLevel="0" collapsed="false">
      <c r="A1258" s="19" t="s">
        <v>20</v>
      </c>
      <c r="B1258" s="19" t="n">
        <v>138000701</v>
      </c>
      <c r="C1258" s="19" t="s">
        <v>1458</v>
      </c>
      <c r="D1258" s="19" t="s">
        <v>57</v>
      </c>
      <c r="E1258" s="19" t="s">
        <v>45</v>
      </c>
    </row>
    <row r="1259" customFormat="false" ht="15" hidden="false" customHeight="false" outlineLevel="0" collapsed="false">
      <c r="A1259" s="19" t="s">
        <v>20</v>
      </c>
      <c r="B1259" s="19" t="n">
        <v>138000701</v>
      </c>
      <c r="C1259" s="19" t="s">
        <v>1459</v>
      </c>
      <c r="D1259" s="19" t="s">
        <v>57</v>
      </c>
      <c r="E1259" s="19" t="s">
        <v>45</v>
      </c>
    </row>
    <row r="1260" customFormat="false" ht="28.35" hidden="false" customHeight="false" outlineLevel="0" collapsed="false">
      <c r="A1260" s="19" t="s">
        <v>20</v>
      </c>
      <c r="B1260" s="19" t="n">
        <v>138000701</v>
      </c>
      <c r="C1260" s="19" t="s">
        <v>166</v>
      </c>
      <c r="D1260" s="19" t="s">
        <v>100</v>
      </c>
      <c r="E1260" s="19" t="s">
        <v>41</v>
      </c>
    </row>
    <row r="1261" customFormat="false" ht="28.35" hidden="false" customHeight="false" outlineLevel="0" collapsed="false">
      <c r="A1261" s="19" t="s">
        <v>20</v>
      </c>
      <c r="B1261" s="19" t="n">
        <v>137868293</v>
      </c>
      <c r="C1261" s="19" t="s">
        <v>1460</v>
      </c>
      <c r="D1261" s="19" t="s">
        <v>66</v>
      </c>
      <c r="E1261" s="19" t="s">
        <v>45</v>
      </c>
    </row>
    <row r="1262" customFormat="false" ht="28.35" hidden="false" customHeight="false" outlineLevel="0" collapsed="false">
      <c r="A1262" s="19" t="s">
        <v>20</v>
      </c>
      <c r="B1262" s="19" t="n">
        <v>137868293</v>
      </c>
      <c r="C1262" s="19" t="s">
        <v>1461</v>
      </c>
      <c r="D1262" s="19" t="s">
        <v>66</v>
      </c>
      <c r="E1262" s="19" t="s">
        <v>45</v>
      </c>
    </row>
    <row r="1263" customFormat="false" ht="28.35" hidden="false" customHeight="false" outlineLevel="0" collapsed="false">
      <c r="A1263" s="19" t="s">
        <v>20</v>
      </c>
      <c r="B1263" s="19" t="n">
        <v>137868293</v>
      </c>
      <c r="C1263" s="19" t="s">
        <v>1462</v>
      </c>
      <c r="D1263" s="19" t="s">
        <v>66</v>
      </c>
      <c r="E1263" s="19" t="s">
        <v>45</v>
      </c>
    </row>
    <row r="1264" customFormat="false" ht="28.35" hidden="false" customHeight="false" outlineLevel="0" collapsed="false">
      <c r="A1264" s="19" t="s">
        <v>20</v>
      </c>
      <c r="B1264" s="19" t="n">
        <v>137868293</v>
      </c>
      <c r="C1264" s="19" t="s">
        <v>1463</v>
      </c>
      <c r="D1264" s="19" t="s">
        <v>54</v>
      </c>
      <c r="E1264" s="19" t="s">
        <v>45</v>
      </c>
    </row>
    <row r="1265" customFormat="false" ht="28.35" hidden="false" customHeight="false" outlineLevel="0" collapsed="false">
      <c r="A1265" s="19" t="s">
        <v>20</v>
      </c>
      <c r="B1265" s="19" t="n">
        <v>137868293</v>
      </c>
      <c r="C1265" s="19" t="s">
        <v>1464</v>
      </c>
      <c r="D1265" s="19" t="s">
        <v>66</v>
      </c>
      <c r="E1265" s="19" t="s">
        <v>45</v>
      </c>
    </row>
    <row r="1266" customFormat="false" ht="15" hidden="false" customHeight="false" outlineLevel="0" collapsed="false">
      <c r="A1266" s="19" t="s">
        <v>20</v>
      </c>
      <c r="B1266" s="19" t="n">
        <v>137868293</v>
      </c>
      <c r="C1266" s="19" t="s">
        <v>570</v>
      </c>
      <c r="D1266" s="19" t="s">
        <v>57</v>
      </c>
      <c r="E1266" s="19" t="s">
        <v>45</v>
      </c>
    </row>
    <row r="1267" customFormat="false" ht="28.35" hidden="false" customHeight="false" outlineLevel="0" collapsed="false">
      <c r="A1267" s="19" t="s">
        <v>20</v>
      </c>
      <c r="B1267" s="19" t="n">
        <v>137868293</v>
      </c>
      <c r="C1267" s="19" t="s">
        <v>1465</v>
      </c>
      <c r="D1267" s="19" t="s">
        <v>66</v>
      </c>
      <c r="E1267" s="19" t="s">
        <v>45</v>
      </c>
    </row>
    <row r="1268" customFormat="false" ht="15" hidden="false" customHeight="false" outlineLevel="0" collapsed="false">
      <c r="A1268" s="19" t="s">
        <v>20</v>
      </c>
      <c r="B1268" s="19" t="n">
        <v>137868293</v>
      </c>
      <c r="C1268" s="19" t="s">
        <v>1466</v>
      </c>
      <c r="D1268" s="19" t="s">
        <v>57</v>
      </c>
      <c r="E1268" s="19" t="s">
        <v>45</v>
      </c>
    </row>
    <row r="1269" customFormat="false" ht="28.35" hidden="false" customHeight="false" outlineLevel="0" collapsed="false">
      <c r="A1269" s="19" t="s">
        <v>20</v>
      </c>
      <c r="B1269" s="19" t="n">
        <v>137868293</v>
      </c>
      <c r="C1269" s="19" t="s">
        <v>1467</v>
      </c>
      <c r="D1269" s="19" t="s">
        <v>48</v>
      </c>
      <c r="E1269" s="19" t="s">
        <v>34</v>
      </c>
    </row>
    <row r="1270" customFormat="false" ht="28.35" hidden="false" customHeight="false" outlineLevel="0" collapsed="false">
      <c r="A1270" s="19" t="s">
        <v>20</v>
      </c>
      <c r="B1270" s="19" t="n">
        <v>137868293</v>
      </c>
      <c r="C1270" s="19" t="s">
        <v>1413</v>
      </c>
      <c r="D1270" s="19" t="s">
        <v>129</v>
      </c>
      <c r="E1270" s="19" t="s">
        <v>34</v>
      </c>
    </row>
    <row r="1271" customFormat="false" ht="15" hidden="false" customHeight="false" outlineLevel="0" collapsed="false">
      <c r="A1271" s="19" t="s">
        <v>20</v>
      </c>
      <c r="B1271" s="19" t="n">
        <v>137868293</v>
      </c>
      <c r="C1271" s="19" t="s">
        <v>1468</v>
      </c>
      <c r="D1271" s="19" t="s">
        <v>57</v>
      </c>
      <c r="E1271" s="19" t="s">
        <v>45</v>
      </c>
    </row>
    <row r="1272" customFormat="false" ht="28.35" hidden="false" customHeight="false" outlineLevel="0" collapsed="false">
      <c r="A1272" s="19" t="s">
        <v>20</v>
      </c>
      <c r="B1272" s="19" t="n">
        <v>137868293</v>
      </c>
      <c r="C1272" s="19" t="s">
        <v>1469</v>
      </c>
      <c r="D1272" s="19" t="s">
        <v>66</v>
      </c>
      <c r="E1272" s="19" t="s">
        <v>45</v>
      </c>
    </row>
    <row r="1273" customFormat="false" ht="28.35" hidden="false" customHeight="false" outlineLevel="0" collapsed="false">
      <c r="A1273" s="19" t="s">
        <v>20</v>
      </c>
      <c r="B1273" s="19" t="n">
        <v>137868293</v>
      </c>
      <c r="C1273" s="19" t="s">
        <v>168</v>
      </c>
      <c r="D1273" s="19" t="s">
        <v>109</v>
      </c>
      <c r="E1273" s="19" t="s">
        <v>45</v>
      </c>
    </row>
    <row r="1274" customFormat="false" ht="15" hidden="false" customHeight="false" outlineLevel="0" collapsed="false">
      <c r="A1274" s="19" t="s">
        <v>20</v>
      </c>
      <c r="B1274" s="19" t="n">
        <v>137868293</v>
      </c>
      <c r="C1274" s="19" t="s">
        <v>1470</v>
      </c>
      <c r="D1274" s="19" t="s">
        <v>57</v>
      </c>
      <c r="E1274" s="19" t="s">
        <v>45</v>
      </c>
    </row>
    <row r="1275" customFormat="false" ht="15" hidden="false" customHeight="false" outlineLevel="0" collapsed="false">
      <c r="A1275" s="19" t="s">
        <v>20</v>
      </c>
      <c r="B1275" s="19" t="n">
        <v>137868293</v>
      </c>
      <c r="C1275" s="19" t="s">
        <v>1471</v>
      </c>
      <c r="D1275" s="19" t="s">
        <v>57</v>
      </c>
      <c r="E1275" s="19" t="s">
        <v>45</v>
      </c>
    </row>
    <row r="1276" customFormat="false" ht="28.35" hidden="false" customHeight="false" outlineLevel="0" collapsed="false">
      <c r="A1276" s="19" t="s">
        <v>20</v>
      </c>
      <c r="B1276" s="19" t="n">
        <v>137598848</v>
      </c>
      <c r="C1276" s="19" t="s">
        <v>1472</v>
      </c>
      <c r="D1276" s="19" t="s">
        <v>95</v>
      </c>
      <c r="E1276" s="19" t="s">
        <v>34</v>
      </c>
    </row>
    <row r="1277" customFormat="false" ht="15" hidden="false" customHeight="false" outlineLevel="0" collapsed="false">
      <c r="A1277" s="19" t="s">
        <v>20</v>
      </c>
      <c r="B1277" s="19" t="n">
        <v>137598848</v>
      </c>
      <c r="C1277" s="19" t="s">
        <v>508</v>
      </c>
      <c r="D1277" s="19" t="s">
        <v>148</v>
      </c>
      <c r="E1277" s="19" t="s">
        <v>41</v>
      </c>
    </row>
    <row r="1278" customFormat="false" ht="28.35" hidden="false" customHeight="false" outlineLevel="0" collapsed="false">
      <c r="A1278" s="19" t="s">
        <v>20</v>
      </c>
      <c r="B1278" s="19" t="n">
        <v>137598848</v>
      </c>
      <c r="C1278" s="19" t="s">
        <v>1473</v>
      </c>
      <c r="D1278" s="19" t="s">
        <v>74</v>
      </c>
      <c r="E1278" s="19" t="s">
        <v>45</v>
      </c>
    </row>
    <row r="1279" customFormat="false" ht="28.35" hidden="false" customHeight="false" outlineLevel="0" collapsed="false">
      <c r="A1279" s="19" t="s">
        <v>20</v>
      </c>
      <c r="B1279" s="19" t="n">
        <v>137598848</v>
      </c>
      <c r="C1279" s="19" t="s">
        <v>1474</v>
      </c>
      <c r="D1279" s="19" t="s">
        <v>129</v>
      </c>
      <c r="E1279" s="19" t="s">
        <v>34</v>
      </c>
    </row>
    <row r="1280" customFormat="false" ht="15" hidden="false" customHeight="false" outlineLevel="0" collapsed="false">
      <c r="A1280" s="19" t="s">
        <v>20</v>
      </c>
      <c r="B1280" s="19" t="n">
        <v>137598848</v>
      </c>
      <c r="C1280" s="19" t="s">
        <v>1475</v>
      </c>
      <c r="D1280" s="19" t="s">
        <v>106</v>
      </c>
      <c r="E1280" s="19" t="s">
        <v>34</v>
      </c>
    </row>
    <row r="1281" customFormat="false" ht="28.35" hidden="false" customHeight="false" outlineLevel="0" collapsed="false">
      <c r="A1281" s="19" t="s">
        <v>20</v>
      </c>
      <c r="B1281" s="19" t="n">
        <v>137598848</v>
      </c>
      <c r="C1281" s="19" t="s">
        <v>1476</v>
      </c>
      <c r="D1281" s="19" t="s">
        <v>129</v>
      </c>
      <c r="E1281" s="19" t="s">
        <v>34</v>
      </c>
    </row>
    <row r="1282" customFormat="false" ht="15" hidden="false" customHeight="false" outlineLevel="0" collapsed="false">
      <c r="A1282" s="19" t="s">
        <v>20</v>
      </c>
      <c r="B1282" s="19" t="n">
        <v>137598848</v>
      </c>
      <c r="C1282" s="19" t="s">
        <v>1477</v>
      </c>
      <c r="D1282" s="19" t="s">
        <v>54</v>
      </c>
      <c r="E1282" s="19" t="s">
        <v>45</v>
      </c>
    </row>
    <row r="1283" customFormat="false" ht="28.35" hidden="false" customHeight="false" outlineLevel="0" collapsed="false">
      <c r="A1283" s="19" t="s">
        <v>20</v>
      </c>
      <c r="B1283" s="19" t="n">
        <v>137598848</v>
      </c>
      <c r="C1283" s="19" t="s">
        <v>1478</v>
      </c>
      <c r="D1283" s="19" t="s">
        <v>66</v>
      </c>
      <c r="E1283" s="19" t="s">
        <v>45</v>
      </c>
    </row>
    <row r="1284" customFormat="false" ht="28.35" hidden="false" customHeight="false" outlineLevel="0" collapsed="false">
      <c r="A1284" s="19" t="s">
        <v>20</v>
      </c>
      <c r="B1284" s="19" t="n">
        <v>137635215</v>
      </c>
      <c r="C1284" s="19" t="s">
        <v>172</v>
      </c>
      <c r="D1284" s="19" t="s">
        <v>37</v>
      </c>
      <c r="E1284" s="19" t="s">
        <v>34</v>
      </c>
    </row>
    <row r="1285" customFormat="false" ht="15" hidden="false" customHeight="false" outlineLevel="0" collapsed="false">
      <c r="A1285" s="19" t="s">
        <v>20</v>
      </c>
      <c r="B1285" s="19" t="n">
        <v>137635215</v>
      </c>
      <c r="C1285" s="19" t="s">
        <v>1479</v>
      </c>
      <c r="D1285" s="19" t="s">
        <v>95</v>
      </c>
      <c r="E1285" s="19" t="s">
        <v>34</v>
      </c>
    </row>
    <row r="1286" customFormat="false" ht="28.35" hidden="false" customHeight="false" outlineLevel="0" collapsed="false">
      <c r="A1286" s="19" t="s">
        <v>20</v>
      </c>
      <c r="B1286" s="19" t="n">
        <v>137635215</v>
      </c>
      <c r="C1286" s="19" t="s">
        <v>1480</v>
      </c>
      <c r="D1286" s="19" t="s">
        <v>92</v>
      </c>
      <c r="E1286" s="19" t="s">
        <v>34</v>
      </c>
    </row>
    <row r="1287" customFormat="false" ht="28.35" hidden="false" customHeight="false" outlineLevel="0" collapsed="false">
      <c r="A1287" s="19" t="s">
        <v>20</v>
      </c>
      <c r="B1287" s="19" t="n">
        <v>137635215</v>
      </c>
      <c r="C1287" s="19" t="s">
        <v>1481</v>
      </c>
      <c r="D1287" s="19" t="s">
        <v>83</v>
      </c>
      <c r="E1287" s="19" t="s">
        <v>34</v>
      </c>
    </row>
    <row r="1288" customFormat="false" ht="15" hidden="false" customHeight="false" outlineLevel="0" collapsed="false">
      <c r="A1288" s="19" t="s">
        <v>20</v>
      </c>
      <c r="B1288" s="19" t="n">
        <v>137635215</v>
      </c>
      <c r="C1288" s="19" t="s">
        <v>1482</v>
      </c>
      <c r="D1288" s="19" t="s">
        <v>57</v>
      </c>
      <c r="E1288" s="19" t="s">
        <v>45</v>
      </c>
    </row>
    <row r="1289" customFormat="false" ht="28.35" hidden="false" customHeight="false" outlineLevel="0" collapsed="false">
      <c r="A1289" s="19" t="s">
        <v>20</v>
      </c>
      <c r="B1289" s="19" t="n">
        <v>137635215</v>
      </c>
      <c r="C1289" s="19" t="s">
        <v>1483</v>
      </c>
      <c r="D1289" s="19" t="s">
        <v>106</v>
      </c>
      <c r="E1289" s="19" t="s">
        <v>34</v>
      </c>
    </row>
    <row r="1290" customFormat="false" ht="28.35" hidden="false" customHeight="false" outlineLevel="0" collapsed="false">
      <c r="A1290" s="19" t="s">
        <v>20</v>
      </c>
      <c r="B1290" s="19" t="n">
        <v>137635215</v>
      </c>
      <c r="C1290" s="19" t="s">
        <v>1484</v>
      </c>
      <c r="D1290" s="19" t="s">
        <v>100</v>
      </c>
      <c r="E1290" s="19" t="s">
        <v>41</v>
      </c>
    </row>
    <row r="1291" customFormat="false" ht="28.35" hidden="false" customHeight="false" outlineLevel="0" collapsed="false">
      <c r="A1291" s="19" t="s">
        <v>20</v>
      </c>
      <c r="B1291" s="19" t="n">
        <v>137635215</v>
      </c>
      <c r="C1291" s="19" t="s">
        <v>1485</v>
      </c>
      <c r="D1291" s="19" t="s">
        <v>92</v>
      </c>
      <c r="E1291" s="19" t="s">
        <v>34</v>
      </c>
    </row>
    <row r="1292" customFormat="false" ht="15" hidden="false" customHeight="false" outlineLevel="0" collapsed="false">
      <c r="A1292" s="19" t="s">
        <v>20</v>
      </c>
      <c r="B1292" s="19" t="n">
        <v>137635215</v>
      </c>
      <c r="C1292" s="19" t="s">
        <v>177</v>
      </c>
      <c r="D1292" s="19" t="s">
        <v>89</v>
      </c>
      <c r="E1292" s="19" t="s">
        <v>41</v>
      </c>
    </row>
    <row r="1293" customFormat="false" ht="28.35" hidden="false" customHeight="false" outlineLevel="0" collapsed="false">
      <c r="A1293" s="19" t="s">
        <v>20</v>
      </c>
      <c r="B1293" s="19" t="n">
        <v>137635215</v>
      </c>
      <c r="C1293" s="19" t="s">
        <v>1486</v>
      </c>
      <c r="D1293" s="19" t="s">
        <v>103</v>
      </c>
      <c r="E1293" s="19" t="s">
        <v>34</v>
      </c>
    </row>
    <row r="1294" customFormat="false" ht="28.35" hidden="false" customHeight="false" outlineLevel="0" collapsed="false">
      <c r="A1294" s="19" t="s">
        <v>20</v>
      </c>
      <c r="B1294" s="19" t="n">
        <v>137635215</v>
      </c>
      <c r="C1294" s="19" t="s">
        <v>1487</v>
      </c>
      <c r="D1294" s="19" t="s">
        <v>66</v>
      </c>
      <c r="E1294" s="19" t="s">
        <v>45</v>
      </c>
    </row>
    <row r="1295" customFormat="false" ht="15" hidden="false" customHeight="false" outlineLevel="0" collapsed="false">
      <c r="A1295" s="19" t="s">
        <v>20</v>
      </c>
      <c r="B1295" s="19" t="n">
        <v>137635215</v>
      </c>
      <c r="C1295" s="19" t="s">
        <v>1488</v>
      </c>
      <c r="D1295" s="19" t="s">
        <v>57</v>
      </c>
      <c r="E1295" s="19" t="s">
        <v>45</v>
      </c>
    </row>
    <row r="1296" customFormat="false" ht="28.35" hidden="false" customHeight="false" outlineLevel="0" collapsed="false">
      <c r="A1296" s="19" t="s">
        <v>20</v>
      </c>
      <c r="B1296" s="19" t="n">
        <v>137635215</v>
      </c>
      <c r="C1296" s="19" t="s">
        <v>508</v>
      </c>
      <c r="D1296" s="19" t="s">
        <v>66</v>
      </c>
      <c r="E1296" s="19" t="s">
        <v>45</v>
      </c>
    </row>
    <row r="1297" customFormat="false" ht="28.35" hidden="false" customHeight="false" outlineLevel="0" collapsed="false">
      <c r="A1297" s="19" t="s">
        <v>20</v>
      </c>
      <c r="B1297" s="19" t="n">
        <v>137635215</v>
      </c>
      <c r="C1297" s="19" t="s">
        <v>1489</v>
      </c>
      <c r="D1297" s="19" t="s">
        <v>74</v>
      </c>
      <c r="E1297" s="19" t="s">
        <v>45</v>
      </c>
    </row>
    <row r="1298" customFormat="false" ht="28.35" hidden="false" customHeight="false" outlineLevel="0" collapsed="false">
      <c r="A1298" s="19" t="s">
        <v>20</v>
      </c>
      <c r="B1298" s="19" t="n">
        <v>137635215</v>
      </c>
      <c r="C1298" s="19" t="s">
        <v>1490</v>
      </c>
      <c r="D1298" s="19" t="s">
        <v>100</v>
      </c>
      <c r="E1298" s="19" t="s">
        <v>41</v>
      </c>
    </row>
    <row r="1299" customFormat="false" ht="28.35" hidden="false" customHeight="false" outlineLevel="0" collapsed="false">
      <c r="A1299" s="19" t="s">
        <v>20</v>
      </c>
      <c r="B1299" s="19" t="n">
        <v>137635215</v>
      </c>
      <c r="C1299" s="19" t="s">
        <v>1491</v>
      </c>
      <c r="D1299" s="19" t="s">
        <v>66</v>
      </c>
      <c r="E1299" s="19" t="s">
        <v>45</v>
      </c>
    </row>
    <row r="1300" customFormat="false" ht="28.35" hidden="false" customHeight="false" outlineLevel="0" collapsed="false">
      <c r="A1300" s="19" t="s">
        <v>20</v>
      </c>
      <c r="B1300" s="19" t="n">
        <v>137635215</v>
      </c>
      <c r="C1300" s="19" t="s">
        <v>508</v>
      </c>
      <c r="D1300" s="19" t="s">
        <v>103</v>
      </c>
      <c r="E1300" s="19" t="s">
        <v>34</v>
      </c>
    </row>
    <row r="1301" customFormat="false" ht="15" hidden="false" customHeight="false" outlineLevel="0" collapsed="false">
      <c r="A1301" s="19" t="s">
        <v>20</v>
      </c>
      <c r="B1301" s="19" t="n">
        <v>137635215</v>
      </c>
      <c r="C1301" s="19" t="s">
        <v>508</v>
      </c>
      <c r="D1301" s="19" t="s">
        <v>95</v>
      </c>
      <c r="E1301" s="19" t="s">
        <v>34</v>
      </c>
    </row>
    <row r="1302" customFormat="false" ht="15" hidden="false" customHeight="false" outlineLevel="0" collapsed="false">
      <c r="A1302" s="19" t="s">
        <v>20</v>
      </c>
      <c r="B1302" s="19" t="n">
        <v>137635215</v>
      </c>
      <c r="C1302" s="19" t="s">
        <v>85</v>
      </c>
      <c r="D1302" s="19" t="s">
        <v>83</v>
      </c>
      <c r="E1302" s="19" t="s">
        <v>34</v>
      </c>
    </row>
    <row r="1303" customFormat="false" ht="28.35" hidden="false" customHeight="false" outlineLevel="0" collapsed="false">
      <c r="A1303" s="19" t="s">
        <v>20</v>
      </c>
      <c r="B1303" s="19" t="n">
        <v>137635215</v>
      </c>
      <c r="C1303" s="19" t="s">
        <v>1492</v>
      </c>
      <c r="D1303" s="19" t="s">
        <v>66</v>
      </c>
      <c r="E1303" s="19" t="s">
        <v>45</v>
      </c>
    </row>
    <row r="1304" customFormat="false" ht="15" hidden="false" customHeight="false" outlineLevel="0" collapsed="false">
      <c r="A1304" s="19" t="s">
        <v>20</v>
      </c>
      <c r="B1304" s="19" t="n">
        <v>137635215</v>
      </c>
      <c r="C1304" s="19" t="s">
        <v>1493</v>
      </c>
      <c r="D1304" s="19" t="s">
        <v>57</v>
      </c>
      <c r="E1304" s="19" t="s">
        <v>45</v>
      </c>
    </row>
    <row r="1305" customFormat="false" ht="15" hidden="false" customHeight="false" outlineLevel="0" collapsed="false">
      <c r="A1305" s="19" t="s">
        <v>20</v>
      </c>
      <c r="B1305" s="19" t="n">
        <v>137635215</v>
      </c>
      <c r="C1305" s="19" t="s">
        <v>1494</v>
      </c>
      <c r="D1305" s="19" t="s">
        <v>57</v>
      </c>
      <c r="E1305" s="19" t="s">
        <v>45</v>
      </c>
    </row>
    <row r="1306" customFormat="false" ht="15" hidden="false" customHeight="false" outlineLevel="0" collapsed="false">
      <c r="A1306" s="19" t="s">
        <v>20</v>
      </c>
      <c r="B1306" s="19" t="n">
        <v>137787967</v>
      </c>
      <c r="C1306" s="19" t="s">
        <v>1495</v>
      </c>
      <c r="D1306" s="19" t="s">
        <v>95</v>
      </c>
      <c r="E1306" s="19" t="s">
        <v>34</v>
      </c>
    </row>
    <row r="1307" customFormat="false" ht="28.35" hidden="false" customHeight="false" outlineLevel="0" collapsed="false">
      <c r="A1307" s="19" t="s">
        <v>20</v>
      </c>
      <c r="B1307" s="19" t="n">
        <v>137787967</v>
      </c>
      <c r="C1307" s="19" t="s">
        <v>1496</v>
      </c>
      <c r="D1307" s="19" t="s">
        <v>95</v>
      </c>
      <c r="E1307" s="19" t="s">
        <v>34</v>
      </c>
    </row>
    <row r="1308" customFormat="false" ht="15" hidden="false" customHeight="false" outlineLevel="0" collapsed="false">
      <c r="A1308" s="19" t="s">
        <v>20</v>
      </c>
      <c r="B1308" s="19" t="n">
        <v>137787967</v>
      </c>
      <c r="C1308" s="19" t="s">
        <v>1497</v>
      </c>
      <c r="D1308" s="19" t="s">
        <v>54</v>
      </c>
      <c r="E1308" s="19" t="s">
        <v>45</v>
      </c>
    </row>
    <row r="1309" customFormat="false" ht="28.35" hidden="false" customHeight="false" outlineLevel="0" collapsed="false">
      <c r="A1309" s="19" t="s">
        <v>20</v>
      </c>
      <c r="B1309" s="19" t="n">
        <v>137787967</v>
      </c>
      <c r="C1309" s="19" t="s">
        <v>1498</v>
      </c>
      <c r="D1309" s="19" t="s">
        <v>48</v>
      </c>
      <c r="E1309" s="19" t="s">
        <v>34</v>
      </c>
    </row>
    <row r="1310" customFormat="false" ht="28.35" hidden="false" customHeight="false" outlineLevel="0" collapsed="false">
      <c r="A1310" s="19" t="s">
        <v>20</v>
      </c>
      <c r="B1310" s="19" t="n">
        <v>137787967</v>
      </c>
      <c r="C1310" s="19" t="s">
        <v>1499</v>
      </c>
      <c r="D1310" s="19" t="s">
        <v>74</v>
      </c>
      <c r="E1310" s="19" t="s">
        <v>45</v>
      </c>
    </row>
    <row r="1311" customFormat="false" ht="28.35" hidden="false" customHeight="false" outlineLevel="0" collapsed="false">
      <c r="A1311" s="19" t="s">
        <v>20</v>
      </c>
      <c r="B1311" s="19" t="n">
        <v>137787967</v>
      </c>
      <c r="C1311" s="19" t="s">
        <v>1500</v>
      </c>
      <c r="D1311" s="19" t="s">
        <v>66</v>
      </c>
      <c r="E1311" s="19" t="s">
        <v>45</v>
      </c>
    </row>
    <row r="1312" customFormat="false" ht="28.35" hidden="false" customHeight="false" outlineLevel="0" collapsed="false">
      <c r="A1312" s="19" t="s">
        <v>20</v>
      </c>
      <c r="B1312" s="19" t="n">
        <v>137787967</v>
      </c>
      <c r="C1312" s="19" t="s">
        <v>1501</v>
      </c>
      <c r="D1312" s="19" t="s">
        <v>68</v>
      </c>
      <c r="E1312" s="19" t="s">
        <v>41</v>
      </c>
    </row>
    <row r="1313" customFormat="false" ht="15" hidden="false" customHeight="false" outlineLevel="0" collapsed="false">
      <c r="A1313" s="19" t="s">
        <v>20</v>
      </c>
      <c r="B1313" s="19" t="n">
        <v>137787967</v>
      </c>
      <c r="C1313" s="19" t="s">
        <v>570</v>
      </c>
      <c r="D1313" s="19" t="s">
        <v>57</v>
      </c>
      <c r="E1313" s="19" t="s">
        <v>45</v>
      </c>
    </row>
    <row r="1314" customFormat="false" ht="28.35" hidden="false" customHeight="false" outlineLevel="0" collapsed="false">
      <c r="A1314" s="19" t="s">
        <v>20</v>
      </c>
      <c r="B1314" s="19" t="n">
        <v>137787967</v>
      </c>
      <c r="C1314" s="19" t="s">
        <v>1502</v>
      </c>
      <c r="D1314" s="19" t="s">
        <v>83</v>
      </c>
      <c r="E1314" s="19" t="s">
        <v>34</v>
      </c>
    </row>
    <row r="1315" customFormat="false" ht="28.35" hidden="false" customHeight="false" outlineLevel="0" collapsed="false">
      <c r="A1315" s="19" t="s">
        <v>20</v>
      </c>
      <c r="B1315" s="19" t="n">
        <v>137787967</v>
      </c>
      <c r="C1315" s="19" t="s">
        <v>1503</v>
      </c>
      <c r="D1315" s="19" t="s">
        <v>57</v>
      </c>
      <c r="E1315" s="19" t="s">
        <v>45</v>
      </c>
    </row>
    <row r="1316" customFormat="false" ht="28.35" hidden="false" customHeight="false" outlineLevel="0" collapsed="false">
      <c r="A1316" s="19" t="s">
        <v>20</v>
      </c>
      <c r="B1316" s="19" t="n">
        <v>137787967</v>
      </c>
      <c r="C1316" s="19" t="s">
        <v>508</v>
      </c>
      <c r="D1316" s="19" t="s">
        <v>66</v>
      </c>
      <c r="E1316" s="19" t="s">
        <v>45</v>
      </c>
    </row>
    <row r="1317" customFormat="false" ht="15" hidden="false" customHeight="false" outlineLevel="0" collapsed="false">
      <c r="A1317" s="19" t="s">
        <v>20</v>
      </c>
      <c r="B1317" s="19" t="n">
        <v>137787967</v>
      </c>
      <c r="C1317" s="19" t="s">
        <v>1504</v>
      </c>
      <c r="D1317" s="19" t="s">
        <v>44</v>
      </c>
      <c r="E1317" s="19" t="s">
        <v>45</v>
      </c>
    </row>
    <row r="1318" customFormat="false" ht="28.35" hidden="false" customHeight="false" outlineLevel="0" collapsed="false">
      <c r="A1318" s="19" t="s">
        <v>20</v>
      </c>
      <c r="B1318" s="19" t="n">
        <v>137427335</v>
      </c>
      <c r="C1318" s="19" t="s">
        <v>1505</v>
      </c>
      <c r="D1318" s="19" t="s">
        <v>66</v>
      </c>
      <c r="E1318" s="19" t="s">
        <v>45</v>
      </c>
    </row>
    <row r="1319" customFormat="false" ht="15" hidden="false" customHeight="false" outlineLevel="0" collapsed="false">
      <c r="A1319" s="19" t="s">
        <v>20</v>
      </c>
      <c r="B1319" s="19" t="n">
        <v>137427335</v>
      </c>
      <c r="C1319" s="19" t="s">
        <v>1506</v>
      </c>
      <c r="D1319" s="19" t="s">
        <v>57</v>
      </c>
      <c r="E1319" s="19" t="s">
        <v>45</v>
      </c>
    </row>
    <row r="1320" customFormat="false" ht="15" hidden="false" customHeight="false" outlineLevel="0" collapsed="false">
      <c r="A1320" s="19" t="s">
        <v>20</v>
      </c>
      <c r="B1320" s="19" t="n">
        <v>137427335</v>
      </c>
      <c r="C1320" s="19" t="s">
        <v>1507</v>
      </c>
      <c r="D1320" s="19" t="s">
        <v>95</v>
      </c>
      <c r="E1320" s="19" t="s">
        <v>34</v>
      </c>
    </row>
    <row r="1321" customFormat="false" ht="15" hidden="false" customHeight="false" outlineLevel="0" collapsed="false">
      <c r="A1321" s="19" t="s">
        <v>20</v>
      </c>
      <c r="B1321" s="19" t="n">
        <v>137427335</v>
      </c>
      <c r="C1321" s="19" t="s">
        <v>1508</v>
      </c>
      <c r="D1321" s="19" t="s">
        <v>148</v>
      </c>
      <c r="E1321" s="19" t="s">
        <v>41</v>
      </c>
    </row>
    <row r="1322" customFormat="false" ht="28.35" hidden="false" customHeight="false" outlineLevel="0" collapsed="false">
      <c r="A1322" s="19" t="s">
        <v>20</v>
      </c>
      <c r="B1322" s="19" t="n">
        <v>137427335</v>
      </c>
      <c r="C1322" s="19" t="s">
        <v>1509</v>
      </c>
      <c r="D1322" s="19" t="s">
        <v>66</v>
      </c>
      <c r="E1322" s="19" t="s">
        <v>45</v>
      </c>
    </row>
    <row r="1323" customFormat="false" ht="15" hidden="false" customHeight="false" outlineLevel="0" collapsed="false">
      <c r="A1323" s="19" t="s">
        <v>20</v>
      </c>
      <c r="B1323" s="19" t="n">
        <v>137427335</v>
      </c>
      <c r="C1323" s="19" t="s">
        <v>1510</v>
      </c>
      <c r="D1323" s="19" t="s">
        <v>106</v>
      </c>
      <c r="E1323" s="19" t="s">
        <v>34</v>
      </c>
    </row>
    <row r="1324" customFormat="false" ht="28.35" hidden="false" customHeight="false" outlineLevel="0" collapsed="false">
      <c r="A1324" s="19" t="s">
        <v>20</v>
      </c>
      <c r="B1324" s="19" t="n">
        <v>137427335</v>
      </c>
      <c r="C1324" s="19" t="s">
        <v>1511</v>
      </c>
      <c r="D1324" s="19" t="s">
        <v>66</v>
      </c>
      <c r="E1324" s="19" t="s">
        <v>45</v>
      </c>
    </row>
    <row r="1325" customFormat="false" ht="28.35" hidden="false" customHeight="false" outlineLevel="0" collapsed="false">
      <c r="A1325" s="19" t="s">
        <v>20</v>
      </c>
      <c r="B1325" s="19" t="n">
        <v>137427335</v>
      </c>
      <c r="C1325" s="19" t="s">
        <v>1512</v>
      </c>
      <c r="D1325" s="19" t="s">
        <v>66</v>
      </c>
      <c r="E1325" s="19" t="s">
        <v>45</v>
      </c>
    </row>
    <row r="1326" customFormat="false" ht="15" hidden="false" customHeight="false" outlineLevel="0" collapsed="false">
      <c r="A1326" s="19" t="s">
        <v>20</v>
      </c>
      <c r="B1326" s="19" t="n">
        <v>137427335</v>
      </c>
      <c r="C1326" s="19" t="s">
        <v>1513</v>
      </c>
      <c r="D1326" s="19" t="s">
        <v>57</v>
      </c>
      <c r="E1326" s="19" t="s">
        <v>45</v>
      </c>
    </row>
    <row r="1327" customFormat="false" ht="15" hidden="false" customHeight="false" outlineLevel="0" collapsed="false">
      <c r="A1327" s="19" t="s">
        <v>20</v>
      </c>
      <c r="B1327" s="19" t="n">
        <v>137427335</v>
      </c>
      <c r="C1327" s="19" t="s">
        <v>1514</v>
      </c>
      <c r="D1327" s="19" t="s">
        <v>44</v>
      </c>
      <c r="E1327" s="19" t="s">
        <v>45</v>
      </c>
    </row>
    <row r="1328" customFormat="false" ht="15" hidden="false" customHeight="false" outlineLevel="0" collapsed="false">
      <c r="A1328" s="19" t="s">
        <v>20</v>
      </c>
      <c r="B1328" s="19" t="n">
        <v>137427335</v>
      </c>
      <c r="C1328" s="19" t="s">
        <v>1515</v>
      </c>
      <c r="D1328" s="19" t="s">
        <v>40</v>
      </c>
      <c r="E1328" s="19" t="s">
        <v>41</v>
      </c>
    </row>
    <row r="1329" customFormat="false" ht="15" hidden="false" customHeight="false" outlineLevel="0" collapsed="false">
      <c r="A1329" s="19" t="s">
        <v>20</v>
      </c>
      <c r="B1329" s="19" t="n">
        <v>137427335</v>
      </c>
      <c r="C1329" s="19" t="s">
        <v>508</v>
      </c>
      <c r="D1329" s="19" t="s">
        <v>57</v>
      </c>
      <c r="E1329" s="19" t="s">
        <v>45</v>
      </c>
    </row>
    <row r="1330" customFormat="false" ht="15" hidden="false" customHeight="false" outlineLevel="0" collapsed="false">
      <c r="A1330" s="19" t="s">
        <v>20</v>
      </c>
      <c r="B1330" s="19" t="n">
        <v>137427335</v>
      </c>
      <c r="C1330" s="19" t="s">
        <v>1516</v>
      </c>
      <c r="D1330" s="19" t="s">
        <v>57</v>
      </c>
      <c r="E1330" s="19" t="s">
        <v>45</v>
      </c>
    </row>
    <row r="1331" customFormat="false" ht="15" hidden="false" customHeight="false" outlineLevel="0" collapsed="false">
      <c r="A1331" s="19" t="s">
        <v>20</v>
      </c>
      <c r="B1331" s="19" t="n">
        <v>137427335</v>
      </c>
      <c r="C1331" s="19" t="s">
        <v>1517</v>
      </c>
      <c r="D1331" s="19" t="s">
        <v>57</v>
      </c>
      <c r="E1331" s="19" t="s">
        <v>45</v>
      </c>
    </row>
    <row r="1332" customFormat="false" ht="28.35" hidden="false" customHeight="false" outlineLevel="0" collapsed="false">
      <c r="A1332" s="19" t="s">
        <v>20</v>
      </c>
      <c r="B1332" s="19" t="n">
        <v>137427335</v>
      </c>
      <c r="C1332" s="19" t="s">
        <v>1518</v>
      </c>
      <c r="D1332" s="19" t="s">
        <v>66</v>
      </c>
      <c r="E1332" s="19" t="s">
        <v>45</v>
      </c>
    </row>
    <row r="1333" customFormat="false" ht="15" hidden="false" customHeight="false" outlineLevel="0" collapsed="false">
      <c r="A1333" s="19" t="s">
        <v>20</v>
      </c>
      <c r="B1333" s="19" t="n">
        <v>137427335</v>
      </c>
      <c r="C1333" s="19" t="s">
        <v>1519</v>
      </c>
      <c r="D1333" s="19" t="s">
        <v>92</v>
      </c>
      <c r="E1333" s="19" t="s">
        <v>34</v>
      </c>
    </row>
    <row r="1334" customFormat="false" ht="15" hidden="false" customHeight="false" outlineLevel="0" collapsed="false">
      <c r="A1334" s="19" t="s">
        <v>20</v>
      </c>
      <c r="B1334" s="19" t="n">
        <v>137427335</v>
      </c>
      <c r="C1334" s="19" t="s">
        <v>1520</v>
      </c>
      <c r="D1334" s="19" t="s">
        <v>57</v>
      </c>
      <c r="E1334" s="19" t="s">
        <v>45</v>
      </c>
    </row>
    <row r="1335" customFormat="false" ht="15" hidden="false" customHeight="false" outlineLevel="0" collapsed="false">
      <c r="A1335" s="19" t="s">
        <v>20</v>
      </c>
      <c r="B1335" s="19" t="n">
        <v>137427335</v>
      </c>
      <c r="C1335" s="19" t="s">
        <v>1521</v>
      </c>
      <c r="D1335" s="19" t="s">
        <v>57</v>
      </c>
      <c r="E1335" s="19" t="s">
        <v>45</v>
      </c>
    </row>
    <row r="1336" customFormat="false" ht="28.35" hidden="false" customHeight="false" outlineLevel="0" collapsed="false">
      <c r="A1336" s="19" t="s">
        <v>20</v>
      </c>
      <c r="B1336" s="19" t="n">
        <v>137427335</v>
      </c>
      <c r="C1336" s="19" t="s">
        <v>1522</v>
      </c>
      <c r="D1336" s="19" t="s">
        <v>57</v>
      </c>
      <c r="E1336" s="19" t="s">
        <v>45</v>
      </c>
    </row>
    <row r="1337" customFormat="false" ht="15" hidden="false" customHeight="false" outlineLevel="0" collapsed="false">
      <c r="A1337" s="19" t="s">
        <v>20</v>
      </c>
      <c r="B1337" s="19" t="n">
        <v>137427335</v>
      </c>
      <c r="C1337" s="19" t="s">
        <v>1523</v>
      </c>
      <c r="D1337" s="19" t="s">
        <v>57</v>
      </c>
      <c r="E1337" s="19" t="s">
        <v>45</v>
      </c>
    </row>
    <row r="1338" customFormat="false" ht="15" hidden="false" customHeight="false" outlineLevel="0" collapsed="false">
      <c r="A1338" s="19" t="s">
        <v>20</v>
      </c>
      <c r="B1338" s="19" t="n">
        <v>137427335</v>
      </c>
      <c r="C1338" s="19" t="s">
        <v>1524</v>
      </c>
      <c r="D1338" s="19" t="s">
        <v>57</v>
      </c>
      <c r="E1338" s="19" t="s">
        <v>45</v>
      </c>
    </row>
    <row r="1339" customFormat="false" ht="15" hidden="false" customHeight="false" outlineLevel="0" collapsed="false">
      <c r="A1339" s="19" t="s">
        <v>20</v>
      </c>
      <c r="B1339" s="19" t="n">
        <v>137427335</v>
      </c>
      <c r="C1339" s="19" t="s">
        <v>1525</v>
      </c>
      <c r="D1339" s="19" t="s">
        <v>54</v>
      </c>
      <c r="E1339" s="19" t="s">
        <v>45</v>
      </c>
    </row>
    <row r="1340" customFormat="false" ht="28.35" hidden="false" customHeight="false" outlineLevel="0" collapsed="false">
      <c r="A1340" s="19" t="s">
        <v>20</v>
      </c>
      <c r="B1340" s="19" t="n">
        <v>137427335</v>
      </c>
      <c r="C1340" s="19" t="s">
        <v>1526</v>
      </c>
      <c r="D1340" s="19" t="s">
        <v>109</v>
      </c>
      <c r="E1340" s="19" t="s">
        <v>45</v>
      </c>
    </row>
    <row r="1341" customFormat="false" ht="15" hidden="false" customHeight="false" outlineLevel="0" collapsed="false">
      <c r="A1341" s="19" t="s">
        <v>20</v>
      </c>
      <c r="B1341" s="19" t="n">
        <v>137427335</v>
      </c>
      <c r="C1341" s="19" t="s">
        <v>1527</v>
      </c>
      <c r="D1341" s="19" t="s">
        <v>44</v>
      </c>
      <c r="E1341" s="19" t="s">
        <v>45</v>
      </c>
    </row>
    <row r="1342" customFormat="false" ht="28.35" hidden="false" customHeight="false" outlineLevel="0" collapsed="false">
      <c r="A1342" s="19" t="s">
        <v>20</v>
      </c>
      <c r="B1342" s="19" t="n">
        <v>137427335</v>
      </c>
      <c r="C1342" s="19" t="s">
        <v>1528</v>
      </c>
      <c r="D1342" s="19" t="s">
        <v>66</v>
      </c>
      <c r="E1342" s="19" t="s">
        <v>45</v>
      </c>
    </row>
    <row r="1343" customFormat="false" ht="15" hidden="false" customHeight="false" outlineLevel="0" collapsed="false">
      <c r="A1343" s="19" t="s">
        <v>20</v>
      </c>
      <c r="B1343" s="19" t="n">
        <v>137427335</v>
      </c>
      <c r="C1343" s="19" t="s">
        <v>1529</v>
      </c>
      <c r="D1343" s="19" t="s">
        <v>100</v>
      </c>
      <c r="E1343" s="19" t="s">
        <v>41</v>
      </c>
    </row>
    <row r="1344" customFormat="false" ht="15" hidden="false" customHeight="false" outlineLevel="0" collapsed="false">
      <c r="A1344" s="19" t="s">
        <v>20</v>
      </c>
      <c r="B1344" s="19" t="n">
        <v>137427335</v>
      </c>
      <c r="C1344" s="19" t="s">
        <v>1530</v>
      </c>
      <c r="D1344" s="19" t="s">
        <v>100</v>
      </c>
      <c r="E1344" s="19" t="s">
        <v>41</v>
      </c>
    </row>
    <row r="1345" customFormat="false" ht="15" hidden="false" customHeight="false" outlineLevel="0" collapsed="false">
      <c r="A1345" s="19" t="s">
        <v>20</v>
      </c>
      <c r="B1345" s="19" t="n">
        <v>137427335</v>
      </c>
      <c r="C1345" s="19" t="s">
        <v>1531</v>
      </c>
      <c r="D1345" s="19" t="s">
        <v>57</v>
      </c>
      <c r="E1345" s="19" t="s">
        <v>45</v>
      </c>
    </row>
    <row r="1346" customFormat="false" ht="28.35" hidden="false" customHeight="false" outlineLevel="0" collapsed="false">
      <c r="A1346" s="19" t="s">
        <v>20</v>
      </c>
      <c r="B1346" s="19" t="n">
        <v>137427335</v>
      </c>
      <c r="C1346" s="19" t="s">
        <v>1532</v>
      </c>
      <c r="D1346" s="19" t="s">
        <v>44</v>
      </c>
      <c r="E1346" s="19" t="s">
        <v>45</v>
      </c>
    </row>
    <row r="1347" customFormat="false" ht="28.35" hidden="false" customHeight="false" outlineLevel="0" collapsed="false">
      <c r="A1347" s="19" t="s">
        <v>20</v>
      </c>
      <c r="B1347" s="19" t="n">
        <v>138412009</v>
      </c>
      <c r="C1347" s="19" t="s">
        <v>1533</v>
      </c>
      <c r="D1347" s="19" t="s">
        <v>66</v>
      </c>
      <c r="E1347" s="19" t="s">
        <v>45</v>
      </c>
    </row>
    <row r="1348" customFormat="false" ht="15" hidden="false" customHeight="false" outlineLevel="0" collapsed="false">
      <c r="A1348" s="19" t="s">
        <v>20</v>
      </c>
      <c r="B1348" s="19" t="n">
        <v>138412009</v>
      </c>
      <c r="C1348" s="19" t="s">
        <v>1534</v>
      </c>
      <c r="D1348" s="19" t="s">
        <v>57</v>
      </c>
      <c r="E1348" s="19" t="s">
        <v>45</v>
      </c>
    </row>
    <row r="1349" customFormat="false" ht="15" hidden="false" customHeight="false" outlineLevel="0" collapsed="false">
      <c r="A1349" s="19" t="s">
        <v>20</v>
      </c>
      <c r="B1349" s="19" t="n">
        <v>138412009</v>
      </c>
      <c r="C1349" s="19" t="s">
        <v>1535</v>
      </c>
      <c r="D1349" s="19" t="s">
        <v>95</v>
      </c>
      <c r="E1349" s="19" t="s">
        <v>34</v>
      </c>
    </row>
    <row r="1350" customFormat="false" ht="15" hidden="false" customHeight="false" outlineLevel="0" collapsed="false">
      <c r="A1350" s="19" t="s">
        <v>20</v>
      </c>
      <c r="B1350" s="19" t="n">
        <v>138412009</v>
      </c>
      <c r="C1350" s="19" t="s">
        <v>1536</v>
      </c>
      <c r="D1350" s="19" t="s">
        <v>148</v>
      </c>
      <c r="E1350" s="19" t="s">
        <v>41</v>
      </c>
    </row>
    <row r="1351" customFormat="false" ht="28.35" hidden="false" customHeight="false" outlineLevel="0" collapsed="false">
      <c r="A1351" s="19" t="s">
        <v>20</v>
      </c>
      <c r="B1351" s="19" t="n">
        <v>138412009</v>
      </c>
      <c r="C1351" s="19" t="s">
        <v>171</v>
      </c>
      <c r="D1351" s="19" t="s">
        <v>124</v>
      </c>
      <c r="E1351" s="19" t="s">
        <v>34</v>
      </c>
    </row>
    <row r="1352" customFormat="false" ht="28.35" hidden="false" customHeight="false" outlineLevel="0" collapsed="false">
      <c r="A1352" s="19" t="s">
        <v>20</v>
      </c>
      <c r="B1352" s="19" t="n">
        <v>138412009</v>
      </c>
      <c r="C1352" s="19" t="s">
        <v>1537</v>
      </c>
      <c r="D1352" s="19" t="s">
        <v>66</v>
      </c>
      <c r="E1352" s="19" t="s">
        <v>45</v>
      </c>
    </row>
    <row r="1353" customFormat="false" ht="15" hidden="false" customHeight="false" outlineLevel="0" collapsed="false">
      <c r="A1353" s="19" t="s">
        <v>20</v>
      </c>
      <c r="B1353" s="19" t="n">
        <v>138412009</v>
      </c>
      <c r="C1353" s="19" t="s">
        <v>1538</v>
      </c>
      <c r="D1353" s="19" t="s">
        <v>95</v>
      </c>
      <c r="E1353" s="19" t="s">
        <v>34</v>
      </c>
    </row>
    <row r="1354" customFormat="false" ht="15" hidden="false" customHeight="false" outlineLevel="0" collapsed="false">
      <c r="A1354" s="19" t="s">
        <v>20</v>
      </c>
      <c r="B1354" s="19" t="n">
        <v>138412009</v>
      </c>
      <c r="C1354" s="19" t="s">
        <v>1539</v>
      </c>
      <c r="D1354" s="19" t="s">
        <v>44</v>
      </c>
      <c r="E1354" s="19" t="s">
        <v>45</v>
      </c>
    </row>
    <row r="1355" customFormat="false" ht="28.35" hidden="false" customHeight="false" outlineLevel="0" collapsed="false">
      <c r="A1355" s="19" t="s">
        <v>20</v>
      </c>
      <c r="B1355" s="19" t="n">
        <v>138412009</v>
      </c>
      <c r="C1355" s="19" t="s">
        <v>1540</v>
      </c>
      <c r="D1355" s="19" t="s">
        <v>74</v>
      </c>
      <c r="E1355" s="19" t="s">
        <v>45</v>
      </c>
    </row>
    <row r="1356" customFormat="false" ht="28.35" hidden="false" customHeight="false" outlineLevel="0" collapsed="false">
      <c r="A1356" s="19" t="s">
        <v>20</v>
      </c>
      <c r="B1356" s="19" t="n">
        <v>138412009</v>
      </c>
      <c r="C1356" s="19" t="s">
        <v>1541</v>
      </c>
      <c r="D1356" s="19" t="s">
        <v>129</v>
      </c>
      <c r="E1356" s="19" t="s">
        <v>34</v>
      </c>
    </row>
    <row r="1357" customFormat="false" ht="28.35" hidden="false" customHeight="false" outlineLevel="0" collapsed="false">
      <c r="A1357" s="19" t="s">
        <v>20</v>
      </c>
      <c r="B1357" s="19" t="n">
        <v>138399362</v>
      </c>
      <c r="C1357" s="19" t="s">
        <v>508</v>
      </c>
      <c r="D1357" s="19" t="s">
        <v>74</v>
      </c>
      <c r="E1357" s="19" t="s">
        <v>45</v>
      </c>
    </row>
    <row r="1358" customFormat="false" ht="28.35" hidden="false" customHeight="false" outlineLevel="0" collapsed="false">
      <c r="A1358" s="19" t="s">
        <v>20</v>
      </c>
      <c r="B1358" s="19" t="n">
        <v>138399362</v>
      </c>
      <c r="C1358" s="19" t="s">
        <v>1542</v>
      </c>
      <c r="D1358" s="19" t="s">
        <v>109</v>
      </c>
      <c r="E1358" s="19" t="s">
        <v>45</v>
      </c>
    </row>
    <row r="1359" customFormat="false" ht="28.35" hidden="false" customHeight="false" outlineLevel="0" collapsed="false">
      <c r="A1359" s="19" t="s">
        <v>20</v>
      </c>
      <c r="B1359" s="19" t="n">
        <v>138399362</v>
      </c>
      <c r="C1359" s="19" t="s">
        <v>1543</v>
      </c>
      <c r="D1359" s="19" t="s">
        <v>74</v>
      </c>
      <c r="E1359" s="19" t="s">
        <v>45</v>
      </c>
    </row>
    <row r="1360" customFormat="false" ht="15" hidden="false" customHeight="false" outlineLevel="0" collapsed="false">
      <c r="A1360" s="19" t="s">
        <v>20</v>
      </c>
      <c r="B1360" s="19" t="n">
        <v>138399362</v>
      </c>
      <c r="C1360" s="19" t="s">
        <v>508</v>
      </c>
      <c r="D1360" s="19" t="s">
        <v>100</v>
      </c>
      <c r="E1360" s="19" t="s">
        <v>41</v>
      </c>
    </row>
    <row r="1361" customFormat="false" ht="15" hidden="false" customHeight="false" outlineLevel="0" collapsed="false">
      <c r="A1361" s="19" t="s">
        <v>20</v>
      </c>
      <c r="B1361" s="19" t="n">
        <v>138399362</v>
      </c>
      <c r="C1361" s="19" t="s">
        <v>1544</v>
      </c>
      <c r="D1361" s="19" t="s">
        <v>80</v>
      </c>
      <c r="E1361" s="19" t="s">
        <v>41</v>
      </c>
    </row>
    <row r="1362" customFormat="false" ht="15" hidden="false" customHeight="false" outlineLevel="0" collapsed="false">
      <c r="A1362" s="19" t="s">
        <v>20</v>
      </c>
      <c r="B1362" s="19" t="n">
        <v>138399362</v>
      </c>
      <c r="C1362" s="19" t="s">
        <v>1545</v>
      </c>
      <c r="D1362" s="19" t="s">
        <v>92</v>
      </c>
      <c r="E1362" s="19" t="s">
        <v>34</v>
      </c>
    </row>
    <row r="1363" customFormat="false" ht="28.35" hidden="false" customHeight="false" outlineLevel="0" collapsed="false">
      <c r="A1363" s="19" t="s">
        <v>20</v>
      </c>
      <c r="B1363" s="19" t="n">
        <v>138399362</v>
      </c>
      <c r="C1363" s="19" t="s">
        <v>508</v>
      </c>
      <c r="D1363" s="19" t="s">
        <v>74</v>
      </c>
      <c r="E1363" s="19" t="s">
        <v>45</v>
      </c>
    </row>
    <row r="1364" customFormat="false" ht="28.35" hidden="false" customHeight="false" outlineLevel="0" collapsed="false">
      <c r="A1364" s="19" t="s">
        <v>20</v>
      </c>
      <c r="B1364" s="19" t="n">
        <v>138399362</v>
      </c>
      <c r="C1364" s="19" t="s">
        <v>1546</v>
      </c>
      <c r="D1364" s="19" t="s">
        <v>74</v>
      </c>
      <c r="E1364" s="19" t="s">
        <v>45</v>
      </c>
    </row>
    <row r="1365" customFormat="false" ht="15" hidden="false" customHeight="false" outlineLevel="0" collapsed="false">
      <c r="A1365" s="19" t="s">
        <v>20</v>
      </c>
      <c r="B1365" s="19" t="n">
        <v>138399362</v>
      </c>
      <c r="C1365" s="19" t="s">
        <v>1547</v>
      </c>
      <c r="D1365" s="19" t="s">
        <v>148</v>
      </c>
      <c r="E1365" s="19" t="s">
        <v>41</v>
      </c>
    </row>
    <row r="1366" customFormat="false" ht="28.35" hidden="false" customHeight="false" outlineLevel="0" collapsed="false">
      <c r="A1366" s="19" t="s">
        <v>20</v>
      </c>
      <c r="B1366" s="19" t="n">
        <v>138399362</v>
      </c>
      <c r="C1366" s="19" t="s">
        <v>1548</v>
      </c>
      <c r="D1366" s="19" t="s">
        <v>74</v>
      </c>
      <c r="E1366" s="19" t="s">
        <v>45</v>
      </c>
    </row>
    <row r="1367" customFormat="false" ht="28.35" hidden="false" customHeight="false" outlineLevel="0" collapsed="false">
      <c r="A1367" s="19" t="s">
        <v>20</v>
      </c>
      <c r="B1367" s="19" t="n">
        <v>138399362</v>
      </c>
      <c r="C1367" s="19" t="s">
        <v>1549</v>
      </c>
      <c r="D1367" s="19" t="s">
        <v>74</v>
      </c>
      <c r="E1367" s="19" t="s">
        <v>45</v>
      </c>
    </row>
    <row r="1368" customFormat="false" ht="15" hidden="false" customHeight="false" outlineLevel="0" collapsed="false">
      <c r="A1368" s="19" t="s">
        <v>20</v>
      </c>
      <c r="B1368" s="19" t="n">
        <v>138399362</v>
      </c>
      <c r="C1368" s="19" t="s">
        <v>1550</v>
      </c>
      <c r="D1368" s="19" t="s">
        <v>148</v>
      </c>
      <c r="E1368" s="19" t="s">
        <v>41</v>
      </c>
    </row>
    <row r="1369" customFormat="false" ht="15" hidden="false" customHeight="false" outlineLevel="0" collapsed="false">
      <c r="A1369" s="19" t="s">
        <v>20</v>
      </c>
      <c r="B1369" s="19" t="n">
        <v>138399362</v>
      </c>
      <c r="C1369" s="19" t="s">
        <v>1551</v>
      </c>
      <c r="D1369" s="19" t="s">
        <v>95</v>
      </c>
      <c r="E1369" s="19" t="s">
        <v>34</v>
      </c>
    </row>
    <row r="1370" customFormat="false" ht="15" hidden="false" customHeight="false" outlineLevel="0" collapsed="false">
      <c r="A1370" s="19" t="s">
        <v>20</v>
      </c>
      <c r="B1370" s="19" t="n">
        <v>138399362</v>
      </c>
      <c r="C1370" s="19" t="s">
        <v>1552</v>
      </c>
      <c r="D1370" s="19" t="s">
        <v>95</v>
      </c>
      <c r="E1370" s="19" t="s">
        <v>34</v>
      </c>
    </row>
    <row r="1371" customFormat="false" ht="15" hidden="false" customHeight="false" outlineLevel="0" collapsed="false">
      <c r="A1371" s="19" t="s">
        <v>20</v>
      </c>
      <c r="B1371" s="19" t="n">
        <v>138399362</v>
      </c>
      <c r="C1371" s="19" t="s">
        <v>1553</v>
      </c>
      <c r="D1371" s="19" t="s">
        <v>95</v>
      </c>
      <c r="E1371" s="19" t="s">
        <v>34</v>
      </c>
    </row>
    <row r="1372" customFormat="false" ht="15" hidden="false" customHeight="false" outlineLevel="0" collapsed="false">
      <c r="A1372" s="19" t="s">
        <v>20</v>
      </c>
      <c r="B1372" s="19" t="n">
        <v>138399362</v>
      </c>
      <c r="C1372" s="19" t="s">
        <v>1554</v>
      </c>
      <c r="D1372" s="19" t="s">
        <v>77</v>
      </c>
      <c r="E1372" s="19" t="s">
        <v>41</v>
      </c>
    </row>
    <row r="1373" customFormat="false" ht="15" hidden="false" customHeight="false" outlineLevel="0" collapsed="false">
      <c r="A1373" s="19" t="s">
        <v>20</v>
      </c>
      <c r="B1373" s="19" t="n">
        <v>138399362</v>
      </c>
      <c r="C1373" s="19" t="s">
        <v>1555</v>
      </c>
      <c r="D1373" s="19" t="s">
        <v>92</v>
      </c>
      <c r="E1373" s="19" t="s">
        <v>34</v>
      </c>
    </row>
    <row r="1374" customFormat="false" ht="28.35" hidden="false" customHeight="false" outlineLevel="0" collapsed="false">
      <c r="A1374" s="19" t="s">
        <v>20</v>
      </c>
      <c r="B1374" s="19" t="n">
        <v>138365186</v>
      </c>
      <c r="C1374" s="19" t="s">
        <v>1556</v>
      </c>
      <c r="D1374" s="19" t="s">
        <v>66</v>
      </c>
      <c r="E1374" s="19" t="s">
        <v>45</v>
      </c>
    </row>
    <row r="1375" customFormat="false" ht="41.75" hidden="false" customHeight="false" outlineLevel="0" collapsed="false">
      <c r="A1375" s="19" t="s">
        <v>20</v>
      </c>
      <c r="B1375" s="19" t="n">
        <v>138365186</v>
      </c>
      <c r="C1375" s="19" t="s">
        <v>1557</v>
      </c>
      <c r="D1375" s="19" t="s">
        <v>95</v>
      </c>
      <c r="E1375" s="19" t="s">
        <v>34</v>
      </c>
    </row>
    <row r="1376" customFormat="false" ht="28.35" hidden="false" customHeight="false" outlineLevel="0" collapsed="false">
      <c r="A1376" s="19" t="s">
        <v>20</v>
      </c>
      <c r="B1376" s="19" t="n">
        <v>138365186</v>
      </c>
      <c r="C1376" s="19" t="s">
        <v>1558</v>
      </c>
      <c r="D1376" s="19" t="s">
        <v>66</v>
      </c>
      <c r="E1376" s="19" t="s">
        <v>45</v>
      </c>
    </row>
    <row r="1377" customFormat="false" ht="28.35" hidden="false" customHeight="false" outlineLevel="0" collapsed="false">
      <c r="A1377" s="19" t="s">
        <v>20</v>
      </c>
      <c r="B1377" s="19" t="n">
        <v>138365186</v>
      </c>
      <c r="C1377" s="19" t="s">
        <v>1559</v>
      </c>
      <c r="D1377" s="19" t="s">
        <v>66</v>
      </c>
      <c r="E1377" s="19" t="s">
        <v>45</v>
      </c>
    </row>
    <row r="1378" customFormat="false" ht="28.35" hidden="false" customHeight="false" outlineLevel="0" collapsed="false">
      <c r="A1378" s="19" t="s">
        <v>20</v>
      </c>
      <c r="B1378" s="19" t="n">
        <v>138365186</v>
      </c>
      <c r="C1378" s="19" t="s">
        <v>1560</v>
      </c>
      <c r="D1378" s="19" t="s">
        <v>66</v>
      </c>
      <c r="E1378" s="19" t="s">
        <v>45</v>
      </c>
    </row>
    <row r="1379" customFormat="false" ht="28.35" hidden="false" customHeight="false" outlineLevel="0" collapsed="false">
      <c r="A1379" s="19" t="s">
        <v>20</v>
      </c>
      <c r="B1379" s="19" t="n">
        <v>138365186</v>
      </c>
      <c r="C1379" s="19" t="s">
        <v>1561</v>
      </c>
      <c r="D1379" s="19" t="s">
        <v>95</v>
      </c>
      <c r="E1379" s="19" t="s">
        <v>34</v>
      </c>
    </row>
    <row r="1380" customFormat="false" ht="15" hidden="false" customHeight="false" outlineLevel="0" collapsed="false">
      <c r="A1380" s="19" t="s">
        <v>20</v>
      </c>
      <c r="B1380" s="19" t="n">
        <v>138365186</v>
      </c>
      <c r="C1380" s="19" t="s">
        <v>1562</v>
      </c>
      <c r="D1380" s="19" t="s">
        <v>40</v>
      </c>
      <c r="E1380" s="19" t="s">
        <v>41</v>
      </c>
    </row>
    <row r="1381" customFormat="false" ht="28.35" hidden="false" customHeight="false" outlineLevel="0" collapsed="false">
      <c r="A1381" s="19" t="s">
        <v>20</v>
      </c>
      <c r="B1381" s="19" t="n">
        <v>138365186</v>
      </c>
      <c r="C1381" s="19" t="s">
        <v>1563</v>
      </c>
      <c r="D1381" s="19" t="s">
        <v>68</v>
      </c>
      <c r="E1381" s="19" t="s">
        <v>41</v>
      </c>
    </row>
    <row r="1382" customFormat="false" ht="15" hidden="false" customHeight="false" outlineLevel="0" collapsed="false">
      <c r="A1382" s="19" t="s">
        <v>20</v>
      </c>
      <c r="B1382" s="19" t="n">
        <v>138365186</v>
      </c>
      <c r="C1382" s="19" t="s">
        <v>1564</v>
      </c>
      <c r="D1382" s="19" t="s">
        <v>57</v>
      </c>
      <c r="E1382" s="19" t="s">
        <v>45</v>
      </c>
    </row>
    <row r="1383" customFormat="false" ht="15" hidden="false" customHeight="false" outlineLevel="0" collapsed="false">
      <c r="A1383" s="19" t="s">
        <v>20</v>
      </c>
      <c r="B1383" s="19" t="n">
        <v>138365186</v>
      </c>
      <c r="C1383" s="19" t="s">
        <v>1565</v>
      </c>
      <c r="D1383" s="19" t="s">
        <v>57</v>
      </c>
      <c r="E1383" s="19" t="s">
        <v>45</v>
      </c>
    </row>
    <row r="1384" customFormat="false" ht="15" hidden="false" customHeight="false" outlineLevel="0" collapsed="false">
      <c r="A1384" s="19" t="s">
        <v>20</v>
      </c>
      <c r="B1384" s="19" t="n">
        <v>138365186</v>
      </c>
      <c r="C1384" s="19" t="s">
        <v>1566</v>
      </c>
      <c r="D1384" s="19" t="s">
        <v>57</v>
      </c>
      <c r="E1384" s="19" t="s">
        <v>45</v>
      </c>
    </row>
    <row r="1385" customFormat="false" ht="28.35" hidden="false" customHeight="false" outlineLevel="0" collapsed="false">
      <c r="A1385" s="19" t="s">
        <v>20</v>
      </c>
      <c r="B1385" s="19" t="n">
        <v>138365186</v>
      </c>
      <c r="C1385" s="19" t="s">
        <v>508</v>
      </c>
      <c r="D1385" s="19" t="s">
        <v>66</v>
      </c>
      <c r="E1385" s="19" t="s">
        <v>45</v>
      </c>
    </row>
    <row r="1386" customFormat="false" ht="15" hidden="false" customHeight="false" outlineLevel="0" collapsed="false">
      <c r="A1386" s="19" t="s">
        <v>20</v>
      </c>
      <c r="B1386" s="19" t="n">
        <v>138365186</v>
      </c>
      <c r="C1386" s="19" t="s">
        <v>1567</v>
      </c>
      <c r="D1386" s="19" t="s">
        <v>57</v>
      </c>
      <c r="E1386" s="19" t="s">
        <v>45</v>
      </c>
    </row>
    <row r="1387" customFormat="false" ht="15" hidden="false" customHeight="false" outlineLevel="0" collapsed="false">
      <c r="A1387" s="19" t="s">
        <v>20</v>
      </c>
      <c r="B1387" s="19" t="n">
        <v>138361998</v>
      </c>
      <c r="C1387" s="19" t="s">
        <v>1568</v>
      </c>
      <c r="D1387" s="19" t="s">
        <v>95</v>
      </c>
      <c r="E1387" s="19" t="s">
        <v>34</v>
      </c>
    </row>
    <row r="1388" customFormat="false" ht="28.35" hidden="false" customHeight="false" outlineLevel="0" collapsed="false">
      <c r="A1388" s="19" t="s">
        <v>20</v>
      </c>
      <c r="B1388" s="19" t="n">
        <v>138361998</v>
      </c>
      <c r="C1388" s="19" t="s">
        <v>1569</v>
      </c>
      <c r="D1388" s="19" t="s">
        <v>95</v>
      </c>
      <c r="E1388" s="19" t="s">
        <v>34</v>
      </c>
    </row>
    <row r="1389" customFormat="false" ht="28.35" hidden="false" customHeight="false" outlineLevel="0" collapsed="false">
      <c r="A1389" s="19" t="s">
        <v>20</v>
      </c>
      <c r="B1389" s="19" t="n">
        <v>138361998</v>
      </c>
      <c r="C1389" s="19" t="s">
        <v>1570</v>
      </c>
      <c r="D1389" s="19" t="s">
        <v>54</v>
      </c>
      <c r="E1389" s="19" t="s">
        <v>45</v>
      </c>
    </row>
    <row r="1390" customFormat="false" ht="15" hidden="false" customHeight="false" outlineLevel="0" collapsed="false">
      <c r="A1390" s="19" t="s">
        <v>20</v>
      </c>
      <c r="B1390" s="19" t="n">
        <v>138361998</v>
      </c>
      <c r="C1390" s="19" t="s">
        <v>1571</v>
      </c>
      <c r="D1390" s="19" t="s">
        <v>54</v>
      </c>
      <c r="E1390" s="19" t="s">
        <v>45</v>
      </c>
    </row>
    <row r="1391" customFormat="false" ht="28.35" hidden="false" customHeight="false" outlineLevel="0" collapsed="false">
      <c r="A1391" s="19" t="s">
        <v>20</v>
      </c>
      <c r="B1391" s="19" t="n">
        <v>138361998</v>
      </c>
      <c r="C1391" s="19" t="s">
        <v>1572</v>
      </c>
      <c r="D1391" s="19" t="s">
        <v>48</v>
      </c>
      <c r="E1391" s="19" t="s">
        <v>34</v>
      </c>
    </row>
    <row r="1392" customFormat="false" ht="28.35" hidden="false" customHeight="false" outlineLevel="0" collapsed="false">
      <c r="A1392" s="19" t="s">
        <v>20</v>
      </c>
      <c r="B1392" s="19" t="n">
        <v>138361998</v>
      </c>
      <c r="C1392" s="19" t="s">
        <v>1573</v>
      </c>
      <c r="D1392" s="19" t="s">
        <v>66</v>
      </c>
      <c r="E1392" s="19" t="s">
        <v>45</v>
      </c>
    </row>
    <row r="1393" customFormat="false" ht="28.35" hidden="false" customHeight="false" outlineLevel="0" collapsed="false">
      <c r="A1393" s="19" t="s">
        <v>20</v>
      </c>
      <c r="B1393" s="19" t="n">
        <v>138361998</v>
      </c>
      <c r="C1393" s="19" t="s">
        <v>1574</v>
      </c>
      <c r="D1393" s="19" t="s">
        <v>103</v>
      </c>
      <c r="E1393" s="19" t="s">
        <v>34</v>
      </c>
    </row>
    <row r="1394" customFormat="false" ht="15" hidden="false" customHeight="false" outlineLevel="0" collapsed="false">
      <c r="A1394" s="19" t="s">
        <v>20</v>
      </c>
      <c r="B1394" s="19" t="n">
        <v>138361998</v>
      </c>
      <c r="C1394" s="19" t="s">
        <v>508</v>
      </c>
      <c r="D1394" s="19" t="s">
        <v>44</v>
      </c>
      <c r="E1394" s="19" t="s">
        <v>45</v>
      </c>
    </row>
    <row r="1395" customFormat="false" ht="15" hidden="false" customHeight="false" outlineLevel="0" collapsed="false">
      <c r="A1395" s="19" t="s">
        <v>20</v>
      </c>
      <c r="B1395" s="19" t="n">
        <v>138361998</v>
      </c>
      <c r="C1395" s="19" t="s">
        <v>508</v>
      </c>
      <c r="D1395" s="19" t="s">
        <v>148</v>
      </c>
      <c r="E1395" s="19" t="s">
        <v>41</v>
      </c>
    </row>
    <row r="1396" customFormat="false" ht="28.35" hidden="false" customHeight="false" outlineLevel="0" collapsed="false">
      <c r="A1396" s="19" t="s">
        <v>20</v>
      </c>
      <c r="B1396" s="19" t="n">
        <v>138358941</v>
      </c>
      <c r="C1396" s="19" t="s">
        <v>508</v>
      </c>
      <c r="D1396" s="19" t="s">
        <v>66</v>
      </c>
      <c r="E1396" s="19" t="s">
        <v>45</v>
      </c>
    </row>
    <row r="1397" customFormat="false" ht="15" hidden="false" customHeight="false" outlineLevel="0" collapsed="false">
      <c r="A1397" s="19" t="s">
        <v>20</v>
      </c>
      <c r="B1397" s="19" t="n">
        <v>138358941</v>
      </c>
      <c r="C1397" s="19" t="s">
        <v>1575</v>
      </c>
      <c r="D1397" s="19" t="s">
        <v>57</v>
      </c>
      <c r="E1397" s="19" t="s">
        <v>45</v>
      </c>
    </row>
    <row r="1398" customFormat="false" ht="28.35" hidden="false" customHeight="false" outlineLevel="0" collapsed="false">
      <c r="A1398" s="19" t="s">
        <v>20</v>
      </c>
      <c r="B1398" s="19" t="n">
        <v>138358941</v>
      </c>
      <c r="C1398" s="19" t="s">
        <v>1576</v>
      </c>
      <c r="D1398" s="19" t="s">
        <v>103</v>
      </c>
      <c r="E1398" s="19" t="s">
        <v>34</v>
      </c>
    </row>
    <row r="1399" customFormat="false" ht="15" hidden="false" customHeight="false" outlineLevel="0" collapsed="false">
      <c r="A1399" s="19" t="s">
        <v>20</v>
      </c>
      <c r="B1399" s="19" t="n">
        <v>138358941</v>
      </c>
      <c r="C1399" s="19" t="s">
        <v>1577</v>
      </c>
      <c r="D1399" s="19" t="s">
        <v>40</v>
      </c>
      <c r="E1399" s="19" t="s">
        <v>41</v>
      </c>
    </row>
    <row r="1400" customFormat="false" ht="15" hidden="false" customHeight="false" outlineLevel="0" collapsed="false">
      <c r="A1400" s="19" t="s">
        <v>20</v>
      </c>
      <c r="B1400" s="19" t="n">
        <v>138358941</v>
      </c>
      <c r="C1400" s="19" t="s">
        <v>508</v>
      </c>
      <c r="D1400" s="19" t="s">
        <v>148</v>
      </c>
      <c r="E1400" s="19" t="s">
        <v>41</v>
      </c>
    </row>
    <row r="1401" customFormat="false" ht="28.35" hidden="false" customHeight="false" outlineLevel="0" collapsed="false">
      <c r="A1401" s="19" t="s">
        <v>20</v>
      </c>
      <c r="B1401" s="19" t="n">
        <v>138358941</v>
      </c>
      <c r="C1401" s="19" t="s">
        <v>1578</v>
      </c>
      <c r="D1401" s="19" t="s">
        <v>66</v>
      </c>
      <c r="E1401" s="19" t="s">
        <v>45</v>
      </c>
    </row>
    <row r="1402" customFormat="false" ht="28.35" hidden="false" customHeight="false" outlineLevel="0" collapsed="false">
      <c r="A1402" s="19" t="s">
        <v>20</v>
      </c>
      <c r="B1402" s="19" t="n">
        <v>138358941</v>
      </c>
      <c r="C1402" s="19" t="s">
        <v>1579</v>
      </c>
      <c r="D1402" s="19" t="s">
        <v>68</v>
      </c>
      <c r="E1402" s="19" t="s">
        <v>41</v>
      </c>
    </row>
    <row r="1403" customFormat="false" ht="15" hidden="false" customHeight="false" outlineLevel="0" collapsed="false">
      <c r="A1403" s="19" t="s">
        <v>20</v>
      </c>
      <c r="B1403" s="19" t="n">
        <v>138358941</v>
      </c>
      <c r="C1403" s="19" t="s">
        <v>1580</v>
      </c>
      <c r="D1403" s="19" t="s">
        <v>95</v>
      </c>
      <c r="E1403" s="19" t="s">
        <v>34</v>
      </c>
    </row>
    <row r="1404" customFormat="false" ht="28.35" hidden="false" customHeight="false" outlineLevel="0" collapsed="false">
      <c r="A1404" s="19" t="s">
        <v>20</v>
      </c>
      <c r="B1404" s="19" t="n">
        <v>138358941</v>
      </c>
      <c r="C1404" s="19" t="s">
        <v>1581</v>
      </c>
      <c r="D1404" s="19" t="s">
        <v>66</v>
      </c>
      <c r="E1404" s="19" t="s">
        <v>45</v>
      </c>
    </row>
    <row r="1405" customFormat="false" ht="28.35" hidden="false" customHeight="false" outlineLevel="0" collapsed="false">
      <c r="A1405" s="19" t="s">
        <v>20</v>
      </c>
      <c r="B1405" s="19" t="n">
        <v>138358941</v>
      </c>
      <c r="C1405" s="19" t="s">
        <v>1582</v>
      </c>
      <c r="D1405" s="19" t="s">
        <v>71</v>
      </c>
      <c r="E1405" s="19" t="s">
        <v>41</v>
      </c>
    </row>
    <row r="1406" customFormat="false" ht="15" hidden="false" customHeight="false" outlineLevel="0" collapsed="false">
      <c r="A1406" s="19" t="s">
        <v>20</v>
      </c>
      <c r="B1406" s="19" t="n">
        <v>138358941</v>
      </c>
      <c r="C1406" s="19" t="s">
        <v>1583</v>
      </c>
      <c r="D1406" s="19" t="s">
        <v>44</v>
      </c>
      <c r="E1406" s="19" t="s">
        <v>45</v>
      </c>
    </row>
    <row r="1407" customFormat="false" ht="28.35" hidden="false" customHeight="false" outlineLevel="0" collapsed="false">
      <c r="A1407" s="19" t="s">
        <v>20</v>
      </c>
      <c r="B1407" s="19" t="n">
        <v>138358941</v>
      </c>
      <c r="C1407" s="19" t="s">
        <v>1584</v>
      </c>
      <c r="D1407" s="19" t="s">
        <v>66</v>
      </c>
      <c r="E1407" s="19" t="s">
        <v>45</v>
      </c>
    </row>
  </sheetData>
  <autoFilter ref="A1:E1407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2026-10-16T03:07:48Z</dcterms:created>
  <dc:creator>openpyxl</dc:creator>
  <dc:description/>
  <dc:language>en-US</dc:language>
  <cp:lastModifiedBy/>
  <dcterms:modified xsi:type="dcterms:W3CDTF">2026-10-16T03:07:48Z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